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drfhi\Documentos\MONICA\DOCUMENTOS\07.- ESTADOS FINANCIEROS\2024\CUENTA PÚPLICA 2024\3er Trimestre\"/>
    </mc:Choice>
  </mc:AlternateContent>
  <xr:revisionPtr revIDLastSave="0" documentId="8_{7BA6591A-ACEF-47CD-83AA-CE1E7DA48AB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G24" i="1"/>
  <c r="G23" i="1"/>
  <c r="G12" i="1" l="1"/>
  <c r="G16" i="1"/>
  <c r="D18" i="1" l="1"/>
  <c r="D19" i="1"/>
  <c r="B17" i="1"/>
  <c r="D20" i="1"/>
  <c r="C20" i="1"/>
  <c r="F28" i="1"/>
  <c r="E28" i="1"/>
  <c r="D28" i="1"/>
  <c r="G15" i="1"/>
  <c r="C26" i="1"/>
  <c r="D29" i="1"/>
  <c r="G29" i="1" s="1"/>
  <c r="D32" i="1"/>
  <c r="C32" i="1" s="1"/>
  <c r="E32" i="1"/>
  <c r="D31" i="1"/>
  <c r="E31" i="1"/>
  <c r="D30" i="1"/>
  <c r="E30" i="1"/>
  <c r="E29" i="1"/>
  <c r="E20" i="1"/>
  <c r="E19" i="1"/>
  <c r="E18" i="1"/>
  <c r="E17" i="1"/>
  <c r="C27" i="1"/>
  <c r="F29" i="1"/>
  <c r="F32" i="1"/>
  <c r="F17" i="1"/>
  <c r="F20" i="1"/>
  <c r="B18" i="1"/>
  <c r="B19" i="1"/>
  <c r="F1" i="1"/>
  <c r="E1" i="1"/>
  <c r="G1" i="1" s="1"/>
  <c r="D1" i="1"/>
  <c r="F18" i="1"/>
  <c r="F30" i="1"/>
  <c r="F31" i="1"/>
  <c r="F19" i="1"/>
  <c r="G20" i="1" l="1"/>
  <c r="F10" i="1"/>
  <c r="C29" i="1"/>
  <c r="D22" i="1"/>
  <c r="C28" i="1"/>
  <c r="G28" i="1"/>
  <c r="B22" i="1"/>
  <c r="B33" i="1" s="1"/>
  <c r="G14" i="1"/>
  <c r="G32" i="1"/>
  <c r="E10" i="1"/>
  <c r="D17" i="1"/>
  <c r="G13" i="1" l="1"/>
  <c r="C17" i="1"/>
  <c r="C10" i="1" s="1"/>
  <c r="G17" i="1"/>
  <c r="C25" i="1"/>
  <c r="D10" i="1"/>
  <c r="D33" i="1" s="1"/>
  <c r="C22" i="1" l="1"/>
  <c r="C33" i="1" s="1"/>
  <c r="E25" i="1"/>
  <c r="F25" i="1"/>
  <c r="F22" i="1" s="1"/>
  <c r="F33" i="1" s="1"/>
  <c r="G10" i="1"/>
  <c r="G25" i="1" l="1"/>
  <c r="E22" i="1"/>
  <c r="G22" i="1" l="1"/>
  <c r="E33" i="1"/>
  <c r="G33" i="1" s="1"/>
</calcChain>
</file>

<file path=xl/sharedStrings.xml><?xml version="1.0" encoding="utf-8"?>
<sst xmlns="http://schemas.openxmlformats.org/spreadsheetml/2006/main" count="69" uniqueCount="43">
  <si>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</si>
  <si>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</si>
  <si>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</si>
  <si>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</si>
  <si>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</si>
  <si>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</si>
  <si>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</si>
  <si>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</si>
  <si>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</si>
  <si>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</si>
  <si>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</si>
  <si>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</si>
  <si>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</si>
  <si>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</si>
  <si>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</si>
  <si>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</si>
  <si>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</si>
  <si>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</si>
  <si>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</si>
  <si>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</si>
  <si>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</si>
  <si>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</si>
  <si>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</si>
  <si>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</si>
  <si>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Selección vacía</t>
  </si>
  <si>
    <t>No existen datos adecuados</t>
  </si>
  <si>
    <t>29/04/2022</t>
  </si>
  <si>
    <t>21</t>
  </si>
  <si>
    <t>Aprobado</t>
  </si>
  <si>
    <t>Ampliaciones y Reducciones</t>
  </si>
  <si>
    <t>Modificado Por Periodo Presupuestal</t>
  </si>
  <si>
    <t>Devengado</t>
  </si>
  <si>
    <t>SubEjercido</t>
  </si>
  <si>
    <t>E. Gastos asoc. nuevas leyes federales o reform. (E = e1+e2)</t>
  </si>
  <si>
    <t>A. Personal Administrativo y de Servicio Público.</t>
  </si>
  <si>
    <t>B. Magisterio.</t>
  </si>
  <si>
    <t>C. Servicios de Salud (C=c1+c2).</t>
  </si>
  <si>
    <t>c1) Personal Administrativo.</t>
  </si>
  <si>
    <t>c2) Personal Médico, Paramédico y afín.</t>
  </si>
  <si>
    <t>D. Seguridad Pública.</t>
  </si>
  <si>
    <t>F. Sentencias laborales definitivas.</t>
  </si>
  <si>
    <t>INSTITUTO DE LA JUVENTUD MICHOACANA (a)</t>
  </si>
  <si>
    <t>Periodo de Enero a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</si>
</sst>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#,##0.00;\-\ #,##0.00"/>
  </numFmts>
  <fonts count="32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/>
    <xf numFmtId="0" fontId="27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28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4" fillId="6" borderId="0" applyNumberFormat="0" applyBorder="0" applyAlignment="0" applyProtection="0"/>
    <xf numFmtId="0" fontId="15" fillId="5" borderId="0" applyNumberFormat="0" applyBorder="0" applyAlignment="0" applyProtection="0"/>
    <xf numFmtId="0" fontId="13" fillId="5" borderId="15" applyNumberFormat="0" applyAlignment="0" applyProtection="0"/>
    <xf numFmtId="0" fontId="16" fillId="3" borderId="20" applyNumberFormat="0" applyAlignment="0" applyProtection="0"/>
    <xf numFmtId="0" fontId="8" fillId="3" borderId="15" applyNumberFormat="0" applyAlignment="0" applyProtection="0"/>
    <xf numFmtId="0" fontId="10" fillId="0" borderId="17" applyNumberFormat="0" applyFill="0" applyAlignment="0" applyProtection="0"/>
    <xf numFmtId="0" fontId="9" fillId="4" borderId="16" applyNumberFormat="0" applyAlignment="0" applyProtection="0"/>
    <xf numFmtId="0" fontId="25" fillId="0" borderId="0" applyNumberFormat="0" applyFill="0" applyBorder="0" applyAlignment="0" applyProtection="0"/>
    <xf numFmtId="0" fontId="6" fillId="7" borderId="1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6" applyNumberFormat="0" applyFill="0" applyAlignment="0" applyProtection="0"/>
    <xf numFmtId="4" fontId="17" fillId="8" borderId="21" applyNumberFormat="0" applyProtection="0">
      <alignment vertical="center"/>
    </xf>
    <xf numFmtId="4" fontId="18" fillId="8" borderId="21" applyNumberFormat="0" applyProtection="0">
      <alignment vertical="center"/>
    </xf>
    <xf numFmtId="4" fontId="17" fillId="8" borderId="21" applyNumberFormat="0" applyProtection="0">
      <alignment horizontal="left" vertical="center" indent="1"/>
    </xf>
    <xf numFmtId="0" fontId="17" fillId="8" borderId="21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21" applyNumberFormat="0" applyProtection="0">
      <alignment horizontal="right" vertical="center"/>
    </xf>
    <xf numFmtId="4" fontId="19" fillId="11" borderId="21" applyNumberFormat="0" applyProtection="0">
      <alignment horizontal="right" vertical="center"/>
    </xf>
    <xf numFmtId="4" fontId="19" fillId="12" borderId="21" applyNumberFormat="0" applyProtection="0">
      <alignment horizontal="right" vertical="center"/>
    </xf>
    <xf numFmtId="4" fontId="19" fillId="13" borderId="21" applyNumberFormat="0" applyProtection="0">
      <alignment horizontal="right" vertical="center"/>
    </xf>
    <xf numFmtId="4" fontId="19" fillId="14" borderId="21" applyNumberFormat="0" applyProtection="0">
      <alignment horizontal="right" vertical="center"/>
    </xf>
    <xf numFmtId="4" fontId="19" fillId="15" borderId="21" applyNumberFormat="0" applyProtection="0">
      <alignment horizontal="right" vertical="center"/>
    </xf>
    <xf numFmtId="4" fontId="19" fillId="16" borderId="21" applyNumberFormat="0" applyProtection="0">
      <alignment horizontal="right" vertical="center"/>
    </xf>
    <xf numFmtId="4" fontId="19" fillId="17" borderId="21" applyNumberFormat="0" applyProtection="0">
      <alignment horizontal="right" vertical="center"/>
    </xf>
    <xf numFmtId="4" fontId="19" fillId="18" borderId="21" applyNumberFormat="0" applyProtection="0">
      <alignment horizontal="right" vertical="center"/>
    </xf>
    <xf numFmtId="4" fontId="17" fillId="19" borderId="22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21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6" fillId="21" borderId="21" applyNumberFormat="0" applyProtection="0">
      <alignment horizontal="left" vertical="center" indent="1"/>
    </xf>
    <xf numFmtId="0" fontId="6" fillId="21" borderId="21" applyNumberFormat="0" applyProtection="0">
      <alignment horizontal="left" vertical="top" indent="1"/>
    </xf>
    <xf numFmtId="0" fontId="6" fillId="9" borderId="21" applyNumberFormat="0" applyProtection="0">
      <alignment horizontal="left" vertical="center" indent="1"/>
    </xf>
    <xf numFmtId="0" fontId="6" fillId="9" borderId="21" applyNumberFormat="0" applyProtection="0">
      <alignment horizontal="left" vertical="top" indent="1"/>
    </xf>
    <xf numFmtId="0" fontId="6" fillId="22" borderId="21" applyNumberFormat="0" applyProtection="0">
      <alignment horizontal="left" vertical="center" indent="1"/>
    </xf>
    <xf numFmtId="0" fontId="6" fillId="22" borderId="21" applyNumberFormat="0" applyProtection="0">
      <alignment horizontal="left" vertical="top" indent="1"/>
    </xf>
    <xf numFmtId="0" fontId="6" fillId="20" borderId="21" applyNumberFormat="0" applyProtection="0">
      <alignment horizontal="left" vertical="center" indent="1"/>
    </xf>
    <xf numFmtId="0" fontId="6" fillId="20" borderId="21" applyNumberFormat="0" applyProtection="0">
      <alignment horizontal="left" vertical="top" indent="1"/>
    </xf>
    <xf numFmtId="0" fontId="6" fillId="23" borderId="23" applyNumberFormat="0">
      <protection locked="0"/>
    </xf>
    <xf numFmtId="4" fontId="19" fillId="24" borderId="21" applyNumberFormat="0" applyProtection="0">
      <alignment vertical="center"/>
    </xf>
    <xf numFmtId="4" fontId="21" fillId="24" borderId="21" applyNumberFormat="0" applyProtection="0">
      <alignment vertical="center"/>
    </xf>
    <xf numFmtId="4" fontId="19" fillId="24" borderId="21" applyNumberFormat="0" applyProtection="0">
      <alignment horizontal="left" vertical="center" indent="1"/>
    </xf>
    <xf numFmtId="0" fontId="19" fillId="24" borderId="21" applyNumberFormat="0" applyProtection="0">
      <alignment horizontal="left" vertical="top" indent="1"/>
    </xf>
    <xf numFmtId="4" fontId="19" fillId="20" borderId="21" applyNumberFormat="0" applyProtection="0">
      <alignment horizontal="right" vertical="center"/>
    </xf>
    <xf numFmtId="4" fontId="21" fillId="20" borderId="21" applyNumberFormat="0" applyProtection="0">
      <alignment horizontal="right" vertical="center"/>
    </xf>
    <xf numFmtId="4" fontId="19" fillId="9" borderId="21" applyNumberFormat="0" applyProtection="0">
      <alignment horizontal="left" vertical="center" indent="1"/>
    </xf>
    <xf numFmtId="0" fontId="19" fillId="9" borderId="21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2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0" fillId="0" borderId="0" xfId="0" quotePrefix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0" fillId="0" borderId="0" xfId="0" quotePrefix="1" applyFont="1"/>
    <xf numFmtId="0" fontId="30" fillId="0" borderId="0" xfId="0" applyFont="1"/>
    <xf numFmtId="0" fontId="23" fillId="20" borderId="21" xfId="56" quotePrefix="1" applyNumberFormat="1">
      <alignment horizontal="right" vertical="center"/>
    </xf>
    <xf numFmtId="0" fontId="17" fillId="9" borderId="0" xfId="22" applyNumberFormat="1">
      <alignment horizontal="left" vertical="center" indent="1"/>
    </xf>
    <xf numFmtId="0" fontId="19" fillId="9" borderId="21" xfId="53" applyNumberFormat="1">
      <alignment horizontal="left" vertical="center" indent="1"/>
    </xf>
    <xf numFmtId="165" fontId="19" fillId="20" borderId="21" xfId="51" applyNumberFormat="1">
      <alignment horizontal="right" vertical="center"/>
    </xf>
    <xf numFmtId="0" fontId="6" fillId="21" borderId="21" xfId="38" applyAlignment="1">
      <alignment horizontal="left" vertical="center" indent="2"/>
    </xf>
    <xf numFmtId="0" fontId="6" fillId="9" borderId="21" xfId="40" applyAlignment="1">
      <alignment horizontal="left" vertical="center" indent="3"/>
    </xf>
    <xf numFmtId="0" fontId="6" fillId="22" borderId="21" xfId="42" applyAlignment="1">
      <alignment horizontal="left" vertical="center" indent="4"/>
    </xf>
    <xf numFmtId="4" fontId="19" fillId="20" borderId="21" xfId="51" applyNumberForma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 indent="1"/>
    </xf>
    <xf numFmtId="44" fontId="0" fillId="0" borderId="0" xfId="59" applyFont="1"/>
    <xf numFmtId="4" fontId="0" fillId="0" borderId="0" xfId="0" applyNumberFormat="1"/>
    <xf numFmtId="164" fontId="0" fillId="0" borderId="0" xfId="58" applyFont="1"/>
    <xf numFmtId="0" fontId="4" fillId="26" borderId="13" xfId="0" applyFont="1" applyFill="1" applyBorder="1" applyAlignment="1">
      <alignment horizontal="center" vertical="center" wrapText="1"/>
    </xf>
    <xf numFmtId="4" fontId="4" fillId="26" borderId="14" xfId="0" applyNumberFormat="1" applyFont="1" applyFill="1" applyBorder="1" applyAlignment="1">
      <alignment horizontal="right" vertical="center" wrapText="1"/>
    </xf>
    <xf numFmtId="4" fontId="5" fillId="26" borderId="14" xfId="0" applyNumberFormat="1" applyFont="1" applyFill="1" applyBorder="1" applyAlignment="1">
      <alignment horizontal="right" vertical="center" wrapText="1"/>
    </xf>
    <xf numFmtId="4" fontId="4" fillId="26" borderId="6" xfId="0" applyNumberFormat="1" applyFont="1" applyFill="1" applyBorder="1" applyAlignment="1">
      <alignment horizontal="right" vertical="center" wrapText="1"/>
    </xf>
    <xf numFmtId="4" fontId="4" fillId="26" borderId="14" xfId="60" applyNumberFormat="1" applyFont="1" applyFill="1" applyBorder="1" applyAlignment="1">
      <alignment horizontal="right" vertical="center"/>
    </xf>
    <xf numFmtId="164" fontId="4" fillId="26" borderId="14" xfId="0" applyNumberFormat="1" applyFont="1" applyFill="1" applyBorder="1" applyAlignment="1">
      <alignment horizontal="right" vertical="center" wrapText="1"/>
    </xf>
    <xf numFmtId="0" fontId="4" fillId="26" borderId="12" xfId="0" applyFont="1" applyFill="1" applyBorder="1" applyAlignment="1">
      <alignment horizontal="center" vertical="center" wrapText="1"/>
    </xf>
    <xf numFmtId="164" fontId="4" fillId="26" borderId="13" xfId="0" applyNumberFormat="1" applyFont="1" applyFill="1" applyBorder="1" applyAlignment="1">
      <alignment horizontal="center" vertical="center" wrapText="1"/>
    </xf>
    <xf numFmtId="0" fontId="4" fillId="27" borderId="13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 wrapText="1"/>
    </xf>
    <xf numFmtId="0" fontId="1" fillId="27" borderId="3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/>
    </xf>
    <xf numFmtId="0" fontId="2" fillId="27" borderId="0" xfId="0" applyFont="1" applyFill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3" fillId="27" borderId="4" xfId="0" applyFont="1" applyFill="1" applyBorder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3" fillId="27" borderId="5" xfId="0" applyFont="1" applyFill="1" applyBorder="1" applyAlignment="1">
      <alignment horizontal="center" vertical="center"/>
    </xf>
    <xf numFmtId="0" fontId="4" fillId="27" borderId="4" xfId="0" applyFont="1" applyFill="1" applyBorder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4" fillId="27" borderId="6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/>
    </xf>
    <xf numFmtId="0" fontId="4" fillId="27" borderId="9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11" xfId="0" applyFont="1" applyFill="1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 wrapText="1"/>
    </xf>
    <xf numFmtId="0" fontId="4" fillId="27" borderId="12" xfId="0" applyFont="1" applyFill="1" applyBorder="1" applyAlignment="1">
      <alignment horizontal="center" vertical="center" wrapText="1"/>
    </xf>
  </cellXfs>
  <cellStyles count="61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Moneda" xfId="59" builtinId="4"/>
    <cellStyle name="Neutral" xfId="8" builtinId="28" customBuiltin="1"/>
    <cellStyle name="Normal" xfId="0" builtinId="0" customBuiltin="1"/>
    <cellStyle name="Normal 2" xfId="60" xr:uid="{00000000-0005-0000-0000-00000C000000}"/>
    <cellStyle name="Notas" xfId="15" builtinId="10" customBuiltin="1"/>
    <cellStyle name="Salida" xfId="10" builtinId="21" customBuiltin="1"/>
    <cellStyle name="SAPBEXaggData" xfId="18" xr:uid="{00000000-0005-0000-0000-00000F000000}"/>
    <cellStyle name="SAPBEXaggDataEmph" xfId="19" xr:uid="{00000000-0005-0000-0000-000010000000}"/>
    <cellStyle name="SAPBEXaggItem" xfId="20" xr:uid="{00000000-0005-0000-0000-000011000000}"/>
    <cellStyle name="SAPBEXaggItemX" xfId="21" xr:uid="{00000000-0005-0000-0000-000012000000}"/>
    <cellStyle name="SAPBEXchaText" xfId="22" xr:uid="{00000000-0005-0000-0000-000013000000}"/>
    <cellStyle name="SAPBEXexcBad7" xfId="23" xr:uid="{00000000-0005-0000-0000-000014000000}"/>
    <cellStyle name="SAPBEXexcBad8" xfId="24" xr:uid="{00000000-0005-0000-0000-000015000000}"/>
    <cellStyle name="SAPBEXexcBad9" xfId="25" xr:uid="{00000000-0005-0000-0000-000016000000}"/>
    <cellStyle name="SAPBEXexcCritical4" xfId="26" xr:uid="{00000000-0005-0000-0000-000017000000}"/>
    <cellStyle name="SAPBEXexcCritical5" xfId="27" xr:uid="{00000000-0005-0000-0000-000018000000}"/>
    <cellStyle name="SAPBEXexcCritical6" xfId="28" xr:uid="{00000000-0005-0000-0000-000019000000}"/>
    <cellStyle name="SAPBEXexcGood1" xfId="29" xr:uid="{00000000-0005-0000-0000-00001A000000}"/>
    <cellStyle name="SAPBEXexcGood2" xfId="30" xr:uid="{00000000-0005-0000-0000-00001B000000}"/>
    <cellStyle name="SAPBEXexcGood3" xfId="31" xr:uid="{00000000-0005-0000-0000-00001C000000}"/>
    <cellStyle name="SAPBEXfilterDrill" xfId="32" xr:uid="{00000000-0005-0000-0000-00001D000000}"/>
    <cellStyle name="SAPBEXfilterItem" xfId="33" xr:uid="{00000000-0005-0000-0000-00001E000000}"/>
    <cellStyle name="SAPBEXfilterText" xfId="34" xr:uid="{00000000-0005-0000-0000-00001F000000}"/>
    <cellStyle name="SAPBEXformats" xfId="35" xr:uid="{00000000-0005-0000-0000-000020000000}"/>
    <cellStyle name="SAPBEXheaderItem" xfId="36" xr:uid="{00000000-0005-0000-0000-000021000000}"/>
    <cellStyle name="SAPBEXheaderText" xfId="37" xr:uid="{00000000-0005-0000-0000-000022000000}"/>
    <cellStyle name="SAPBEXHLevel0" xfId="38" xr:uid="{00000000-0005-0000-0000-000023000000}"/>
    <cellStyle name="SAPBEXHLevel0X" xfId="39" xr:uid="{00000000-0005-0000-0000-000024000000}"/>
    <cellStyle name="SAPBEXHLevel1" xfId="40" xr:uid="{00000000-0005-0000-0000-000025000000}"/>
    <cellStyle name="SAPBEXHLevel1X" xfId="41" xr:uid="{00000000-0005-0000-0000-000026000000}"/>
    <cellStyle name="SAPBEXHLevel2" xfId="42" xr:uid="{00000000-0005-0000-0000-000027000000}"/>
    <cellStyle name="SAPBEXHLevel2X" xfId="43" xr:uid="{00000000-0005-0000-0000-000028000000}"/>
    <cellStyle name="SAPBEXHLevel3" xfId="44" xr:uid="{00000000-0005-0000-0000-000029000000}"/>
    <cellStyle name="SAPBEXHLevel3X" xfId="45" xr:uid="{00000000-0005-0000-0000-00002A000000}"/>
    <cellStyle name="SAPBEXinputData" xfId="46" xr:uid="{00000000-0005-0000-0000-00002B000000}"/>
    <cellStyle name="SAPBEXresData" xfId="47" xr:uid="{00000000-0005-0000-0000-00002C000000}"/>
    <cellStyle name="SAPBEXresDataEmph" xfId="48" xr:uid="{00000000-0005-0000-0000-00002D000000}"/>
    <cellStyle name="SAPBEXresItem" xfId="49" xr:uid="{00000000-0005-0000-0000-00002E000000}"/>
    <cellStyle name="SAPBEXresItemX" xfId="50" xr:uid="{00000000-0005-0000-0000-00002F000000}"/>
    <cellStyle name="SAPBEXstdData" xfId="51" xr:uid="{00000000-0005-0000-0000-000030000000}"/>
    <cellStyle name="SAPBEXstdDataEmph" xfId="52" xr:uid="{00000000-0005-0000-0000-000031000000}"/>
    <cellStyle name="SAPBEXstdItem" xfId="53" xr:uid="{00000000-0005-0000-0000-000032000000}"/>
    <cellStyle name="SAPBEXstdItemX" xfId="54" xr:uid="{00000000-0005-0000-0000-000033000000}"/>
    <cellStyle name="SAPBEXtitle" xfId="55" xr:uid="{00000000-0005-0000-0000-000034000000}"/>
    <cellStyle name="SAPBEXundefined" xfId="56" xr:uid="{00000000-0005-0000-0000-000035000000}"/>
    <cellStyle name="Sheet Title" xfId="57" xr:uid="{00000000-0005-0000-0000-000036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3187700</xdr:colOff>
      <xdr:row>0</xdr:row>
      <xdr:rowOff>0</xdr:rowOff>
    </xdr:to>
    <xdr:pic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1206500</xdr:colOff>
      <xdr:row>0</xdr:row>
      <xdr:rowOff>0</xdr:rowOff>
    </xdr:to>
    <xdr:pic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4292600</xdr:colOff>
      <xdr:row>0</xdr:row>
      <xdr:rowOff>149225</xdr:rowOff>
    </xdr:to>
    <xdr:pic>
      <xdr:nvPicPr>
        <xdr:cNvPr id="6" name="BExMG5BAX65W28MQRABL470W0MAL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26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1206500</xdr:colOff>
      <xdr:row>0</xdr:row>
      <xdr:rowOff>149225</xdr:rowOff>
    </xdr:to>
    <xdr:pic>
      <xdr:nvPicPr>
        <xdr:cNvPr id="10" name="BExMFHC8OH6P15SAN2C0IHUG1MH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0"/>
          <a:ext cx="1206500" cy="149225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749300</xdr:colOff>
      <xdr:row>0</xdr:row>
      <xdr:rowOff>149225</xdr:rowOff>
    </xdr:to>
    <xdr:pic>
      <xdr:nvPicPr>
        <xdr:cNvPr id="2" name="BExCUWXX7JJEJN31XAOANCPK8ARY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749300" cy="1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1082675</xdr:colOff>
      <xdr:row>2</xdr:row>
      <xdr:rowOff>149225</xdr:rowOff>
    </xdr:to>
    <xdr:pic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23850"/>
          <a:ext cx="1082675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abSelected="1" view="pageBreakPreview" topLeftCell="B1" zoomScale="136" zoomScaleNormal="136" zoomScaleSheetLayoutView="136" workbookViewId="0">
      <selection activeCell="B11" sqref="B11"/>
    </sheetView>
  </sheetViews>
  <sheetFormatPr baseColWidth="10" defaultColWidth="11.42578125" defaultRowHeight="12.75" x14ac:dyDescent="0.2"/>
  <cols>
    <col min="1" max="1" width="64.42578125" customWidth="1"/>
    <col min="2" max="2" width="19" bestFit="1" customWidth="1"/>
    <col min="3" max="3" width="18.28515625" customWidth="1"/>
    <col min="4" max="6" width="19" bestFit="1" customWidth="1"/>
    <col min="7" max="7" width="18.28515625" customWidth="1"/>
    <col min="8" max="8" width="18.42578125" customWidth="1"/>
  </cols>
  <sheetData>
    <row r="1" spans="1:8" s="5" customFormat="1" x14ac:dyDescent="0.2">
      <c r="A1" s="4" t="s">
        <v>24</v>
      </c>
      <c r="B1" s="4"/>
      <c r="C1" s="4" t="s">
        <v>26</v>
      </c>
      <c r="D1" s="4" t="str">
        <f>MID(A1,5,4)</f>
        <v>cció</v>
      </c>
      <c r="E1" s="5" t="str">
        <f>MID(A1,1,3)</f>
        <v>Sel</v>
      </c>
      <c r="F1" s="5" t="str">
        <f>MID(A1,11,3)</f>
        <v>vac</v>
      </c>
      <c r="G1" s="5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Diciembre</v>
      </c>
      <c r="H1" s="4" t="s">
        <v>27</v>
      </c>
    </row>
    <row r="2" spans="1:8" ht="13.5" thickBot="1" x14ac:dyDescent="0.25">
      <c r="A2" s="1"/>
      <c r="D2" s="1"/>
    </row>
    <row r="3" spans="1:8" ht="18" x14ac:dyDescent="0.2">
      <c r="A3" s="31" t="s">
        <v>41</v>
      </c>
      <c r="B3" s="32"/>
      <c r="C3" s="32"/>
      <c r="D3" s="32"/>
      <c r="E3" s="32"/>
      <c r="F3" s="32"/>
      <c r="G3" s="33"/>
    </row>
    <row r="4" spans="1:8" ht="15" x14ac:dyDescent="0.2">
      <c r="A4" s="34" t="s">
        <v>0</v>
      </c>
      <c r="B4" s="35"/>
      <c r="C4" s="35"/>
      <c r="D4" s="35"/>
      <c r="E4" s="35"/>
      <c r="F4" s="35"/>
      <c r="G4" s="36"/>
    </row>
    <row r="5" spans="1:8" x14ac:dyDescent="0.2">
      <c r="A5" s="37" t="s">
        <v>1</v>
      </c>
      <c r="B5" s="38"/>
      <c r="C5" s="38"/>
      <c r="D5" s="38"/>
      <c r="E5" s="38"/>
      <c r="F5" s="38"/>
      <c r="G5" s="39"/>
    </row>
    <row r="6" spans="1:8" x14ac:dyDescent="0.2">
      <c r="A6" s="37" t="s">
        <v>42</v>
      </c>
      <c r="B6" s="38"/>
      <c r="C6" s="38"/>
      <c r="D6" s="38"/>
      <c r="E6" s="38"/>
      <c r="F6" s="38"/>
      <c r="G6" s="39"/>
    </row>
    <row r="7" spans="1:8" ht="13.5" thickBot="1" x14ac:dyDescent="0.25">
      <c r="A7" s="40" t="s">
        <v>2</v>
      </c>
      <c r="B7" s="41"/>
      <c r="C7" s="41"/>
      <c r="D7" s="41"/>
      <c r="E7" s="41"/>
      <c r="F7" s="41"/>
      <c r="G7" s="42"/>
    </row>
    <row r="8" spans="1:8" ht="13.5" thickBot="1" x14ac:dyDescent="0.25">
      <c r="A8" s="43" t="s">
        <v>3</v>
      </c>
      <c r="B8" s="45" t="s">
        <v>4</v>
      </c>
      <c r="C8" s="46"/>
      <c r="D8" s="46"/>
      <c r="E8" s="46"/>
      <c r="F8" s="47"/>
      <c r="G8" s="48" t="s">
        <v>5</v>
      </c>
    </row>
    <row r="9" spans="1:8" ht="24.75" thickBot="1" x14ac:dyDescent="0.25">
      <c r="A9" s="44"/>
      <c r="B9" s="28" t="s">
        <v>6</v>
      </c>
      <c r="C9" s="29" t="s">
        <v>7</v>
      </c>
      <c r="D9" s="29" t="s">
        <v>8</v>
      </c>
      <c r="E9" s="29" t="s">
        <v>9</v>
      </c>
      <c r="F9" s="29" t="s">
        <v>10</v>
      </c>
      <c r="G9" s="49"/>
    </row>
    <row r="10" spans="1:8" x14ac:dyDescent="0.2">
      <c r="A10" s="2" t="s">
        <v>11</v>
      </c>
      <c r="B10" s="21">
        <f>B11+B12+B13+B16+B17+B20</f>
        <v>32781351.109999999</v>
      </c>
      <c r="C10" s="21">
        <f>C11+C12+C13+C16+C17+C20</f>
        <v>0</v>
      </c>
      <c r="D10" s="21">
        <f t="shared" ref="D10:F10" si="0">D11+D12+D13+D16+D17+D20</f>
        <v>32781351.109999999</v>
      </c>
      <c r="E10" s="21">
        <f t="shared" si="0"/>
        <v>18685862.420000002</v>
      </c>
      <c r="F10" s="21">
        <f t="shared" si="0"/>
        <v>18685862.420000002</v>
      </c>
      <c r="G10" s="21">
        <f>D10-E10</f>
        <v>14095488.689999998</v>
      </c>
      <c r="H10" s="19"/>
    </row>
    <row r="11" spans="1:8" x14ac:dyDescent="0.2">
      <c r="A11" s="2" t="s">
        <v>12</v>
      </c>
      <c r="B11" s="21">
        <v>32781351.109999999</v>
      </c>
      <c r="C11" s="21">
        <v>0</v>
      </c>
      <c r="D11" s="21">
        <v>32781351.109999999</v>
      </c>
      <c r="E11" s="21">
        <v>18685862.420000002</v>
      </c>
      <c r="F11" s="21">
        <v>18685862.420000002</v>
      </c>
      <c r="G11" s="21">
        <v>14095488.689999999</v>
      </c>
      <c r="H11" s="18"/>
    </row>
    <row r="12" spans="1:8" x14ac:dyDescent="0.2">
      <c r="A12" s="2" t="s">
        <v>13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ref="E11:G33" si="1">D12-E12</f>
        <v>0</v>
      </c>
      <c r="H12" s="18"/>
    </row>
    <row r="13" spans="1:8" x14ac:dyDescent="0.2">
      <c r="A13" s="2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1"/>
        <v>0</v>
      </c>
    </row>
    <row r="14" spans="1:8" x14ac:dyDescent="0.2">
      <c r="A14" s="14" t="s">
        <v>15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1">
        <f t="shared" si="1"/>
        <v>0</v>
      </c>
    </row>
    <row r="15" spans="1:8" x14ac:dyDescent="0.2">
      <c r="A15" s="14" t="s">
        <v>16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1">
        <f t="shared" si="1"/>
        <v>0</v>
      </c>
    </row>
    <row r="16" spans="1:8" x14ac:dyDescent="0.2">
      <c r="A16" s="2" t="s">
        <v>17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f t="shared" si="1"/>
        <v>0</v>
      </c>
    </row>
    <row r="17" spans="1:7" x14ac:dyDescent="0.2">
      <c r="A17" s="15" t="s">
        <v>18</v>
      </c>
      <c r="B17" s="21">
        <f>fuente1!B9</f>
        <v>0</v>
      </c>
      <c r="C17" s="21">
        <f t="shared" ref="C17:C32" si="2">D17-B17</f>
        <v>0</v>
      </c>
      <c r="D17" s="21">
        <f>+D18+D19</f>
        <v>0</v>
      </c>
      <c r="E17" s="21">
        <f>fuente1!E9</f>
        <v>0</v>
      </c>
      <c r="F17" s="21">
        <f>fuente1!F9</f>
        <v>0</v>
      </c>
      <c r="G17" s="21">
        <f t="shared" si="1"/>
        <v>0</v>
      </c>
    </row>
    <row r="18" spans="1:7" x14ac:dyDescent="0.2">
      <c r="A18" s="16" t="s">
        <v>19</v>
      </c>
      <c r="B18" s="22">
        <f>fuente1!B10</f>
        <v>0</v>
      </c>
      <c r="C18" s="22">
        <v>0</v>
      </c>
      <c r="D18" s="22">
        <f>fuente1!D10</f>
        <v>0</v>
      </c>
      <c r="E18" s="22">
        <f>fuente1!E10</f>
        <v>0</v>
      </c>
      <c r="F18" s="22">
        <f>fuente1!F10</f>
        <v>0</v>
      </c>
      <c r="G18" s="22">
        <v>0</v>
      </c>
    </row>
    <row r="19" spans="1:7" x14ac:dyDescent="0.2">
      <c r="A19" s="16" t="s">
        <v>20</v>
      </c>
      <c r="B19" s="22">
        <f>fuente1!B11</f>
        <v>0</v>
      </c>
      <c r="C19" s="22">
        <v>0</v>
      </c>
      <c r="D19" s="22">
        <f>fuente1!D11</f>
        <v>0</v>
      </c>
      <c r="E19" s="22">
        <f>fuente1!E11</f>
        <v>0</v>
      </c>
      <c r="F19" s="22">
        <f>fuente1!F11</f>
        <v>0</v>
      </c>
      <c r="G19" s="22">
        <v>0</v>
      </c>
    </row>
    <row r="20" spans="1:7" x14ac:dyDescent="0.2">
      <c r="A20" s="2" t="s">
        <v>21</v>
      </c>
      <c r="B20" s="21">
        <v>0</v>
      </c>
      <c r="C20" s="21">
        <f t="shared" si="2"/>
        <v>0</v>
      </c>
      <c r="D20" s="21">
        <f>fuente1!D12</f>
        <v>0</v>
      </c>
      <c r="E20" s="21">
        <f>fuente1!E12</f>
        <v>0</v>
      </c>
      <c r="F20" s="21">
        <f>fuente1!F12</f>
        <v>0</v>
      </c>
      <c r="G20" s="21">
        <f t="shared" si="1"/>
        <v>0</v>
      </c>
    </row>
    <row r="21" spans="1:7" x14ac:dyDescent="0.2">
      <c r="A21" s="14"/>
      <c r="B21" s="21"/>
      <c r="C21" s="21"/>
      <c r="D21" s="23"/>
      <c r="E21" s="21"/>
      <c r="F21" s="21"/>
      <c r="G21" s="21"/>
    </row>
    <row r="22" spans="1:7" x14ac:dyDescent="0.2">
      <c r="A22" s="2" t="s">
        <v>22</v>
      </c>
      <c r="B22" s="21">
        <f>B23+B24+B25+B28+B29+B32</f>
        <v>0</v>
      </c>
      <c r="C22" s="21">
        <f>C23+C24+C25+C28+C29+C32</f>
        <v>0</v>
      </c>
      <c r="D22" s="21">
        <f t="shared" ref="D22:F22" si="3">D23+D24+D25+D28+D29+D32</f>
        <v>0</v>
      </c>
      <c r="E22" s="21">
        <f t="shared" si="3"/>
        <v>0</v>
      </c>
      <c r="F22" s="21">
        <f t="shared" si="3"/>
        <v>0</v>
      </c>
      <c r="G22" s="21">
        <f t="shared" si="1"/>
        <v>0</v>
      </c>
    </row>
    <row r="23" spans="1:7" x14ac:dyDescent="0.2">
      <c r="A23" s="2" t="s">
        <v>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1"/>
        <v>0</v>
      </c>
    </row>
    <row r="24" spans="1:7" x14ac:dyDescent="0.2">
      <c r="A24" s="2" t="s">
        <v>13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1">
        <f t="shared" si="1"/>
        <v>0</v>
      </c>
    </row>
    <row r="25" spans="1:7" x14ac:dyDescent="0.2">
      <c r="A25" s="2" t="s">
        <v>14</v>
      </c>
      <c r="B25" s="21">
        <v>0</v>
      </c>
      <c r="C25" s="21">
        <f t="shared" si="2"/>
        <v>0</v>
      </c>
      <c r="D25" s="21">
        <v>0</v>
      </c>
      <c r="E25" s="21">
        <f t="shared" si="1"/>
        <v>0</v>
      </c>
      <c r="F25" s="21">
        <f t="shared" si="1"/>
        <v>0</v>
      </c>
      <c r="G25" s="21">
        <f t="shared" si="1"/>
        <v>0</v>
      </c>
    </row>
    <row r="26" spans="1:7" x14ac:dyDescent="0.2">
      <c r="A26" s="14" t="s">
        <v>15</v>
      </c>
      <c r="B26" s="22">
        <v>0</v>
      </c>
      <c r="C26" s="21">
        <f t="shared" si="2"/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">
      <c r="A27" s="14" t="s">
        <v>16</v>
      </c>
      <c r="B27" s="22">
        <v>0</v>
      </c>
      <c r="C27" s="21">
        <f t="shared" si="2"/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">
      <c r="A28" s="2" t="s">
        <v>17</v>
      </c>
      <c r="B28" s="21">
        <v>0</v>
      </c>
      <c r="C28" s="21">
        <f t="shared" ref="C28" si="4">D28-B28</f>
        <v>0</v>
      </c>
      <c r="D28" s="21">
        <f>fuente1!D19</f>
        <v>0</v>
      </c>
      <c r="E28" s="21">
        <f>fuente1!E19</f>
        <v>0</v>
      </c>
      <c r="F28" s="21">
        <f>fuente1!F19</f>
        <v>0</v>
      </c>
      <c r="G28" s="21">
        <f t="shared" si="1"/>
        <v>0</v>
      </c>
    </row>
    <row r="29" spans="1:7" x14ac:dyDescent="0.2">
      <c r="A29" s="15" t="s">
        <v>18</v>
      </c>
      <c r="B29" s="21">
        <v>0</v>
      </c>
      <c r="C29" s="21">
        <f t="shared" si="2"/>
        <v>0</v>
      </c>
      <c r="D29" s="21">
        <f>fuente1!D20</f>
        <v>0</v>
      </c>
      <c r="E29" s="21">
        <f>fuente1!E20</f>
        <v>0</v>
      </c>
      <c r="F29" s="21">
        <f>fuente1!F20</f>
        <v>0</v>
      </c>
      <c r="G29" s="21">
        <f t="shared" si="1"/>
        <v>0</v>
      </c>
    </row>
    <row r="30" spans="1:7" x14ac:dyDescent="0.2">
      <c r="A30" s="16" t="s">
        <v>19</v>
      </c>
      <c r="B30" s="22">
        <v>0</v>
      </c>
      <c r="C30" s="22">
        <v>0</v>
      </c>
      <c r="D30" s="22">
        <f>fuente1!D21</f>
        <v>0</v>
      </c>
      <c r="E30" s="22">
        <f>fuente1!E21</f>
        <v>0</v>
      </c>
      <c r="F30" s="22">
        <f>fuente1!F21</f>
        <v>0</v>
      </c>
      <c r="G30" s="22">
        <v>0</v>
      </c>
    </row>
    <row r="31" spans="1:7" x14ac:dyDescent="0.2">
      <c r="A31" s="16" t="s">
        <v>20</v>
      </c>
      <c r="B31" s="22">
        <v>0</v>
      </c>
      <c r="C31" s="22">
        <v>0</v>
      </c>
      <c r="D31" s="22">
        <f>fuente1!D22</f>
        <v>0</v>
      </c>
      <c r="E31" s="22">
        <f>fuente1!E22</f>
        <v>0</v>
      </c>
      <c r="F31" s="22">
        <f>fuente1!F22</f>
        <v>0</v>
      </c>
      <c r="G31" s="22">
        <v>0</v>
      </c>
    </row>
    <row r="32" spans="1:7" x14ac:dyDescent="0.2">
      <c r="A32" s="2" t="s">
        <v>21</v>
      </c>
      <c r="B32" s="21">
        <v>0</v>
      </c>
      <c r="C32" s="21">
        <f t="shared" si="2"/>
        <v>0</v>
      </c>
      <c r="D32" s="21">
        <f>fuente1!D23</f>
        <v>0</v>
      </c>
      <c r="E32" s="21">
        <f>fuente1!E23</f>
        <v>0</v>
      </c>
      <c r="F32" s="21">
        <f>fuente1!F23</f>
        <v>0</v>
      </c>
      <c r="G32" s="21">
        <f t="shared" si="1"/>
        <v>0</v>
      </c>
    </row>
    <row r="33" spans="1:7" x14ac:dyDescent="0.2">
      <c r="A33" s="2" t="s">
        <v>23</v>
      </c>
      <c r="B33" s="21">
        <f>B10+B22</f>
        <v>32781351.109999999</v>
      </c>
      <c r="C33" s="21">
        <f t="shared" ref="C33:F33" si="5">C10+C22</f>
        <v>0</v>
      </c>
      <c r="D33" s="21">
        <f>D10+D22</f>
        <v>32781351.109999999</v>
      </c>
      <c r="E33" s="21">
        <f t="shared" si="5"/>
        <v>18685862.420000002</v>
      </c>
      <c r="F33" s="21">
        <f t="shared" si="5"/>
        <v>18685862.420000002</v>
      </c>
      <c r="G33" s="25">
        <f t="shared" si="1"/>
        <v>14095488.689999998</v>
      </c>
    </row>
    <row r="34" spans="1:7" ht="13.5" thickBot="1" x14ac:dyDescent="0.25">
      <c r="A34" s="3"/>
      <c r="B34" s="26"/>
      <c r="C34" s="20"/>
      <c r="D34" s="20"/>
      <c r="E34" s="20"/>
      <c r="F34" s="20"/>
      <c r="G34" s="27"/>
    </row>
    <row r="35" spans="1:7" x14ac:dyDescent="0.2">
      <c r="A35" s="2"/>
      <c r="B35" s="17"/>
      <c r="C35" s="17"/>
      <c r="D35" s="17"/>
      <c r="E35" s="17"/>
      <c r="F35" s="17"/>
      <c r="G35" s="17"/>
    </row>
    <row r="36" spans="1:7" x14ac:dyDescent="0.2">
      <c r="A36" s="30"/>
      <c r="B36" s="30"/>
      <c r="C36" s="30"/>
      <c r="D36" s="30"/>
      <c r="E36" s="30"/>
      <c r="F36" s="30"/>
      <c r="G36" s="30"/>
    </row>
    <row r="37" spans="1:7" x14ac:dyDescent="0.2">
      <c r="A37" s="30"/>
      <c r="B37" s="30"/>
      <c r="C37" s="30"/>
      <c r="D37" s="30"/>
      <c r="E37" s="30"/>
      <c r="F37" s="30"/>
      <c r="G37" s="30"/>
    </row>
    <row r="38" spans="1:7" x14ac:dyDescent="0.2">
      <c r="A38" s="30"/>
      <c r="B38" s="30"/>
      <c r="C38" s="30"/>
      <c r="D38" s="30"/>
      <c r="E38" s="30"/>
      <c r="F38" s="30"/>
      <c r="G38" s="30"/>
    </row>
  </sheetData>
  <mergeCells count="9">
    <mergeCell ref="A36:G38"/>
    <mergeCell ref="A3:G3"/>
    <mergeCell ref="A4:G4"/>
    <mergeCell ref="A5:G5"/>
    <mergeCell ref="A7:G7"/>
    <mergeCell ref="A8:A9"/>
    <mergeCell ref="B8:F8"/>
    <mergeCell ref="G8:G9"/>
    <mergeCell ref="A6:G6"/>
  </mergeCells>
  <phoneticPr fontId="31" type="noConversion"/>
  <pageMargins left="0.7" right="0.7" top="0.75" bottom="0.75" header="0.3" footer="0.3"/>
  <pageSetup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42578125" bestFit="1" customWidth="1"/>
    <col min="10" max="10" width="13.85546875" bestFit="1" customWidth="1"/>
  </cols>
  <sheetData>
    <row r="3" spans="2:2" x14ac:dyDescent="0.2">
      <c r="B3" s="6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42578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7"/>
      <c r="B1" s="8" t="s">
        <v>28</v>
      </c>
      <c r="C1" s="8" t="s">
        <v>29</v>
      </c>
      <c r="D1" s="8" t="s">
        <v>30</v>
      </c>
      <c r="E1" s="8" t="s">
        <v>31</v>
      </c>
      <c r="F1" s="8" t="s">
        <v>10</v>
      </c>
      <c r="G1" s="8" t="s">
        <v>32</v>
      </c>
    </row>
    <row r="2" spans="1:7" x14ac:dyDescent="0.2">
      <c r="A2" s="10" t="s">
        <v>11</v>
      </c>
      <c r="B2" s="13">
        <v>12327884365</v>
      </c>
      <c r="C2" s="13">
        <v>-1133127301.3699999</v>
      </c>
      <c r="D2" s="13">
        <v>1961471784.6300001</v>
      </c>
      <c r="E2" s="13">
        <v>1961471784.6300001</v>
      </c>
      <c r="F2" s="13">
        <v>1678178824.3699999</v>
      </c>
      <c r="G2" s="13">
        <v>9233285279</v>
      </c>
    </row>
    <row r="3" spans="1:7" x14ac:dyDescent="0.2">
      <c r="A3" s="11" t="s">
        <v>12</v>
      </c>
      <c r="B3" s="13">
        <v>3664694954</v>
      </c>
      <c r="C3" s="13">
        <v>-416600227.69999999</v>
      </c>
      <c r="D3" s="13">
        <v>728495509.29999995</v>
      </c>
      <c r="E3" s="13">
        <v>728495509.29999995</v>
      </c>
      <c r="F3" s="13">
        <v>651009038.71000004</v>
      </c>
      <c r="G3" s="13">
        <v>2519599217</v>
      </c>
    </row>
    <row r="4" spans="1:7" x14ac:dyDescent="0.2">
      <c r="A4" s="11" t="s">
        <v>13</v>
      </c>
      <c r="B4" s="13">
        <v>5545633126</v>
      </c>
      <c r="C4" s="13">
        <v>31814614.640000001</v>
      </c>
      <c r="D4" s="13">
        <v>776719010.63999999</v>
      </c>
      <c r="E4" s="13">
        <v>776719010.63999999</v>
      </c>
      <c r="F4" s="13">
        <v>621206843.5</v>
      </c>
      <c r="G4" s="13">
        <v>4800728730</v>
      </c>
    </row>
    <row r="5" spans="1:7" x14ac:dyDescent="0.2">
      <c r="A5" s="11" t="s">
        <v>14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2">
      <c r="A6" s="12" t="s">
        <v>15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2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2">
      <c r="A8" s="11" t="s">
        <v>17</v>
      </c>
      <c r="B8" s="13">
        <v>3115751966</v>
      </c>
      <c r="C8" s="13">
        <v>-746537369.30999994</v>
      </c>
      <c r="D8" s="13">
        <v>456257264.69</v>
      </c>
      <c r="E8" s="13">
        <v>456257264.69</v>
      </c>
      <c r="F8" s="13">
        <v>405962942.16000003</v>
      </c>
      <c r="G8" s="13">
        <v>1912957332</v>
      </c>
    </row>
    <row r="9" spans="1:7" x14ac:dyDescent="0.2">
      <c r="A9" s="11" t="s">
        <v>33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2" t="s">
        <v>19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12" t="s">
        <v>20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11" t="s">
        <v>21</v>
      </c>
      <c r="B12" s="13">
        <v>1804319</v>
      </c>
      <c r="C12" s="13">
        <v>-1804319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0" t="s">
        <v>22</v>
      </c>
      <c r="B13" s="13">
        <v>17306970119</v>
      </c>
      <c r="C13" s="13">
        <v>761844934.75</v>
      </c>
      <c r="D13" s="13">
        <v>4934164975.75</v>
      </c>
      <c r="E13" s="13">
        <v>4934193074.7399998</v>
      </c>
      <c r="F13" s="13">
        <v>4789814137.3900003</v>
      </c>
      <c r="G13" s="13">
        <v>13134621979.01</v>
      </c>
    </row>
    <row r="14" spans="1:7" x14ac:dyDescent="0.2">
      <c r="A14" s="11" t="s">
        <v>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1" t="s">
        <v>35</v>
      </c>
      <c r="B15" s="13">
        <v>17306970119</v>
      </c>
      <c r="C15" s="13">
        <v>761844934.75</v>
      </c>
      <c r="D15" s="13">
        <v>4934164975.75</v>
      </c>
      <c r="E15" s="13">
        <v>4934193074.7399998</v>
      </c>
      <c r="F15" s="13">
        <v>4789814137.3900003</v>
      </c>
      <c r="G15" s="13">
        <v>13134621979.01</v>
      </c>
    </row>
    <row r="16" spans="1:7" x14ac:dyDescent="0.2">
      <c r="A16" s="11" t="s">
        <v>36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2" t="s">
        <v>37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2" t="s">
        <v>38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1" t="s">
        <v>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">
      <c r="A20" s="11" t="s">
        <v>33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2" t="s">
        <v>19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2" t="s">
        <v>20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1" t="s">
        <v>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2">
      <c r="A24" s="10" t="s">
        <v>23</v>
      </c>
      <c r="B24" s="13">
        <v>29634854484</v>
      </c>
      <c r="C24" s="13">
        <v>-371282366.62</v>
      </c>
      <c r="D24" s="13">
        <v>6895636760.3800001</v>
      </c>
      <c r="E24" s="13">
        <v>6895664859.3699999</v>
      </c>
      <c r="F24" s="13">
        <v>6467992961.7600002</v>
      </c>
      <c r="G24" s="13">
        <v>22367907258.009998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+ 7 v 7 I y J V O O 9 3 Z 1 P H 9 + N N 3 r 8 5 v d / e v z m + O W r L 3 / y 7 O n p K 8 L 5 9 a v f / / X v 3 f n w x f E X p 0 d P X / 7 + N A 7 + l U b 2 E 1 + d v n 5 D g z n 7 g v 5 6 9 X v / / r / 3 8 9 e / P / 9 x 9 u W T 7 7 z 4 4 m j n 2 V f U 1 + / / U 6 d v z q j p m + P H d / U L b v D m 9 3 6 T 3 j 1 6 / P q r L 4 6 f P D 8 9 + r 0 f 3 z W / P j 5 7 / f u / f v P q q 5 M 3 X 7 0 6 R Z v j 3 / v s N X 6 + / P L 1 2 Z u j n Z 2 d P S I 6 / / 7 4 5 N v H P / n 8 9 z 8 V W P K H A u Y / 8 M u L L 5 + e / v 7 S M 3 / + 1 R d f 8 e c v n 5 / + 5 K m 2 o K 5 f H 3 1 F Q 5 P f G M G X r 1 6 / e H O 0 J 1 j L H 4 8 J r T e / / / O f f E 5 I E L 7 m j 8 f f f v X 7 / P 7 H J 2 / O f p L R / f b Z q X S l Z M a v R M z T N 1 8 C d 3 5 o 9 u S D x 6 9 / / z e / z 8 u j N w S N f 6 G / q b c I 6 e T z x 6 D w q y P + G 7 / Q 3 6 f P 3 3 x 1 9 n S X a a l / 7 D E W A v D b j + / q b / i E Y O h 3 C k Z / w y c e I P u X Q P I p 9 f T 0 7 K k 3 D P 3 g 8 c m X h O + L V 0 f y q f k L H 7 8 5 P n v x + v f / v X 6 f Z 3 j / 8 7 P X b 1 5 C Z u Q X / H 3 8 5 s 2 r M 6 G X k P D 3 f 3 3 6 / P Q E b O 1 9 B o h n 5 j O Q m 2 e V m c C S / N n z 4 8 8 h Z + 4 P M w P m G / 9 P n R L z l f f X Y / r 3 z e + v z E Z S 4 / 6 S b 1 5 3 v j N / m 2 + J 2 M B J / y L y 8 j i e n x 4 / I 6 R f v w R L e X / Z b 0 6 + z X P 4 8 s s T Q O a f j 2 U W i K p f 7 r 3 5 i b 0 v 7 / / U g 6 c v X z 8 7 + e 4 X T z / f / / z 0 8 y 8 f 3 9 U W 6 O 3 z v a M U z w 7 9 f z / d Y + z o s 8 d v v v 2 d N 4 r Q 5 / v 4 5 Q 3 P J 4 v U F 8 e / t / y F P t 0 f j 7 8 4 e + F 9 b v 8 A 6 V + b K a B x n r 5 W 6 r 8 G l k x 6 / P b 4 N V G a e / q 9 3 7 z + 9 r P n k G 7 z K z 7 7 4 q n 9 j H / F Z 8 8 / t 5 / x r 6 S G S K Z O T l + / / v 2 / o L l m 2 h j G s J 9 8 c f r F k 9 N X 3 X a E x S u i O + P 2 l K T n 7 P n v T + 8 E b I U m x F r C j O 4 P U t K + I o t q t Z M v v n j z + 5 + 9 O f 2 C 5 P P k + O X Z m 6 + e f / n N q b Z 7 / 3 9 T b b 9 X V 7 X F 6 f c j / f Y j / c b 6 7 c 2 b n d 2 z p w + e f v n s 5 K v 9 Q f 1 2 / 0 f a j W X v G 9 d u c D x e / / 4 n b 1 6 R d L 4 + P X l 1 + u a b 0 2 2 7 / 7 / X b T H q / U i z / U i z d T y 3 3 + v 1 Q V e z 7 R n N d u / / X 5 o N N O t 8 8 v 8 S T R f O z N M v P 7 / 3 n d P P f + r b G 8 N U / O q r O Q w 8 + J u V 3 t H v Q 3 y C n z 8 X q o + x v U n f A W / v r w 2 6 j 8 E Z w b B q y A r H T V p M f w u 0 l / 7 2 / 1 W t B Y 7 u f O J p s Z 1 B L b Y z r M W s Y f l h a D H / L 6 e 5 8 D O u s 3 z J G P D G 9 v 5 f F W 3 q r 9 B Q + i s U E 3 7 9 f 6 v T Z U O i b 8 7 X 2 v + h K Z y f K 1 / L I 9 q P X K w f u V h Q V 8 9 + r / 2 v H p 6 e H J z t P 9 / b e z m o r j 7 9 f 5 G y + g Z c L K b M / y v 0 W N T Z / b 2 f n X w D L t X v / f 9 2 l 8 p K G n 4 Z d q P 6 e m y Y a F 9 T r e l v P x c + F 6 Y p + P u H o N R 2 B p X a z v 9 H P S 6 f B w Z U 2 O 6 P P K 7 b a q q 7 / C 9 1 I i u b + J x 6 O X 0 v t c V 6 J N 7 w 2 / d + 4 r v E 9 N x A 2 t H w j 4 5 X d T X J Z p V + g 4 9 i m u v b Z 0 + f n r 5 Q I j D B j 5 7 R f J j f a Z H 5 1 a n o n 6 e v z p 4 / f / 2 G e P b o O Q 3 J / f X 4 2 8 e v n 5 4 + O / 7 q + Z u n X 5 5 8 x Z F d + A k x w U u s 2 Q L M k + P X p 0 9 B y D f P v / z 8 y + A T q x z t J y d f f v H y 7 G n 4 m m r Z u x 1 S / q x Q 9 n j v c 0 t Z R 9 n F q i y y a V E t 8 y a 9 T l / l s / V U / o r S 2 i 0 V / 4 j W m 2 j 9 + e l O n 9 Z f V L P i v J g S H 6 c v q z p 9 m d d F h d / r v F m v 1 n n T Z m W U 6 G 4 R 6 0 d E 3 0 T 0 L 1 7 + X n 2 i P 8 0 v 8 + X F k O 5 w c d 2 P S L u J t G 9 2 9 / u k f Z k N 0 v X + j + h 6 K 7 r + 1 M m X f b q + X k 9 O f z q v p 8 U A c T / 9 e U r c W F I 5 S t x v f + f g p + 7 / X m 9 + r 0 9 f 9 I l 7 N k 4 / z 5 q 2 S l 9 U 6 W l b / K J 1 3 k I h b 5 1 9 d v z J k 0 9 O P n n 6 y e k n z + 7 8 b D g a p 5 v o z r D + P 0 r n n z h 7 E H E s x j B w T b X M y v R 4 t i i W R d P W W V t c V u R m z P L 0 d V 5 f F u R p p C / / 0 b 9 n U h b T O K t v 9 D d e 9 0 m + i R O 0 x a 1 F 4 f / L U / L d N 6 / 6 U / J k n H 6 R X d A 8 w P F 4 f 0 / j R + T u k P v N 6 5 / 6 q Z 9 8 / h P f e f o T z 8 4 i m u Z k b J m 8 Y Y 7 P y v U s 3 T r 5 b L r 7 y X Q v r m I 2 + i M f P g H / P 1 N B m I C f O r 7 3 6 u T 1 T z 3 9 T n 8 C p r t 3 h n T Q N + K 0 b G K G n x / c z 8 R / c / / l v Q j x 9 z z i f / G P / t U z U v G j 9 G V W Z w v 5 g 8 x A d v 6 P / v X L b 8 T F + X k + F W / I U r 7 + 9 n c e v P 5 q 9 6 c i I R A U 0 c W 6 L m b Z z J j b L E r 2 B z + 7 6 u f / Z 2 S 3 A / 7 q 9 b O I + j l V T 7 N J s 6 a a j t P l O r / M m r T M r y n V c p 7 P 8 j o r 6 b c q r f P z q l 6 M 0 6 3 T 9 L M 0 3 / 0 k H z A O B x 8 i F D f P z v / P j I O b n d / n V U Q / 5 W Q c X l S L S Z 2 T b S 4 p C V N d k G r K a D q e 5 9 f p b n Q C H n 4 j E y D c 8 v N I P H 7 y / l 7 E P S I u 3 z A B e 7 E J 2 N 3 5 0 Q S 8 x w T A L D z 4 f V 6 8 f n J 6 e j 8 S D j y D W V i 2 + X J a Q C 1 l k 0 o U 0 i w / J 0 + J v K Q s m g P e 3 R g G / 8 h I 9 K V A G n 7 7 / u u v I u k I m 4 8 I k h E 3 Z y N 2 P z A V / / 8 z b Q 9 e f / b l k 5 N n 3 3 m x 8 / w b y E a M o z T / 0 P j Y 5 4 T / / 7 M + 5 u T N 7 n f 2 n z x 5 v n d T O i J O 7 w 8 N h 3 + + 0 v v 0 V S Q j d 7 I 5 H x G f g Y 0 x 8 Y f P w P 8 P t Z D M w K v T J + + V k I h T / 8 P C 4 J A d f j 7 x / + / 9 8 i c / I C M R n 4 u N s f H / 1 + b i h z E X u 0 + + 8 3 u d / T 4 / + e z 5 w 1 u m J O J 0 3 x j 1 f r g G + v + Z D K D h V 0 / e n H 7 + + Y N n b 3 7 2 c x K 7 H x o S / / y y D 9 T w 8 4 M 3 P 3 H 6 4 o u 9 3 d N v J C e x 9 6 E h s c 8 t P y / E Q y f g 4 O T 3 + U Z y E n s b w + E f T c C g X X j + 3 Y h + u k V O I m o l 9 j 5 0 o f j n n Z X 4 4 s F P P D w 4 O 3 n y 4 N N Y U o K y E m + q l v w k i I H k J / K l F z 4 Y P 4 q m h p I V Z 2 Q j z t J P 0 r O z q J H Y 2 x g 2 3 5 y q + H 8 D 8 e / y v y d f M u 7 P j k / w 4 / j N K 5 q V V 7 / 3 7 8 + / m P k 4 + e K L N 7 / / 2 R s a 0 u / / U y f H L 8 / e f P X 8 S z c X x 2 / e v D p D s 5 d f / f 7 f R m e P 7 5 q P 5 L s 3 0 r / N O X f 1 + 9 H v / f i u / s Z d v n z 1 m n h 1 T 3 q Q P x 4 / e 3 7 8 5 v d X C I / v e n / J N 6 8 7 3 5 m / z b c 0 F T x K + e v p 2 S v 8 d f r 8 z V d C q 7 t 2 y F 9 z 7 D 9 1 / P m r r 1 4 e P / 3 / 1 d C f f f X i 6 e v f / + T N K x r 6 6 9 O T V 6 d v I g M n u J / / / 2 r U d s I j g z 1 7 S r 2 8 f H X 6 8 2 b A b 8 5 e f n 7 8 + v + n E h 0 Z L 2 n D k 9 O X b 7 7 8 e T P g s x e f v z p 9 / e X r n z c D P n l + / P r k y 5 8 / K g v j f f n q 5 9 G A y d 9 6 c / r 6 5 c + r 8 X 5 + + u L n z X i d E / Z N D H j 3 / w M D J p t E a v q b G e / / B y a Y f I 6 f T 8 N 9 9 d W T V 9 8 Q M / 9 / Y L Q w R z + f Z v c n v j p 7 8 f 9 t d / I u / 3 t y + l x G z r 9 I u 9 1 u A u b k u 1 8 8 / X z / 2 / d + 4 r u P 7 5 o m 2 n Z v U 4 7 Q N H n 8 4 q s v f v / X J 8 f P T 4 G 2 + 4 M / p 7 D r B C S w v z 8 + / e I l J U 7 O X j M p n 5 / + 5 O l z / H b y 1 R d f 8 S 8 U m H 7 + 6 g i 0 l d 8 e v 3 h N o m Y H / Q 2 T 7 v c 6 e 4 o X 8 E O I 9 z 4 U O 9 7 7 / G a K f f s 7 B z 9 1 / / f 6 6 v d 5 d e 9 H F P s 2 W c U b K P b m 9 U / 9 1 E 8 + / 4 n v P P 2 J Z 2 c v f k S x b 3 / x 8 v e 6 i W K 0 2 P z s y y c n z 7 7 z Y u f 5 j y h 2 C 6 k E x f Z e f / s 7 D 1 5 / t f t T P 6 L Y t 9 / s 7 t + s x / x 1 i W + Q Y v / f p N j n p z u 3 4 L E 3 u 9 / Z f / L k 9 N W D H 1 H s l n p M K P b q 9 M m P K H Y 7 q f Q X z 3 7 e U + x m H v u R B / u + e u x H P P a + H i y 1 / f z g z U + c v v h i b / f 0 R x S 7 h T / 2 I 6 l 8 3 0 i c b O X u k + / 8 X m e / z 0 8 + e / 7 w R x S 7 n R 5 T q T w 4 + X 1 + R L F b S C U i 8 Z 8 6 v v f q 5 P V P P f 3 O j y h 2 G 4 p Z D / b 5 3 q s f U e w W t v J H u Y u v o f l / x G P v x W M u B / v 6 2 Y / 0 2 C 2 j J K H Y m + + + + R G P 3 S Y S / 5 G t / D p 6 7 M H v 8 + L 1 k 9 P T + z / i s d t I 5 Y 9 W R t 5 b K q 2 t / L 1 f / u S P K H Y L D 9 Z p / p 8 4 + 1 H W + p Z x 5 Y 9 W e N / X H / t R J P 5 + t v J H 3 s V 7 a v 4 f e b D v 7 V 3 8 y B 9 7 T 1 v p c r D P v / u j r P V t 9 J i V y p + 8 v 2 c 8 2 J / P F L v Z V v 4 o 2 / N 1 9 N i P K P Y + P P Y j D / Z 9 f f 4 f r b 6 9 r 1 R S 2 6 d f f n 7 v O 6 f f v v / 6 q x 9 R 7 H 1 s 5 Y 8 8 2 F v 6 Y z / y L r 5 2 l P Q j i t 2 S x 3 4 U J b 2 v d 2 F z F 2 / u v / y R d 3 F L z f + j / N h 7 8 d i P s t Z f g 2 I / 8 s f e y 1 b + K K 5 8 3 y j p R z z 2 N T T / j y j 2 X l L 5 I 1 v 5 v p r f 6 b F X p 0 9 + R L F b + P y O x / Z 2 T 3 9 E s d t l e 7 5 4 8 B M P D 8 5 O n j z 4 9 E c U u 4 W t d F L 5 e 7 / 8 y R 9 R 7 B Z S + a O 4 8 r 0 p 9 i P N / 7 5 S + S M e e 0 / N D x 7 b e / 3 t 7 z x 4 / d X u T / 2 I Y r f w Y H + + S + X X 8 2 B / l I N 9 H z 3 m 8 m M / W k u 6 H Y / 9 i G L v q 8 d + l I N 9 3 2 z P j 3 z + 9 / V g f y S V 7 y u V P 7 K V X 1 8 q T 1 / 9 S I / d x l b a K O n 1 T z 3 9 z o 8 o d g u K W T 3 2 k / f 3 X v y I Y r f w Y H + 0 + v Y 1 N P / u k + / 8 X m e / z 0 8 + / + 6 b H 1 H s l p r / R 7 m L 9 5 J K 0 v w / + f w n v v P 0 J 5 6 d / U i P 3 U Y q r e b / 6 v d 5 9 a O M 4 m 0 y i j + K K 9 / X u / i R B / u + e s z x 2 O / 1 6 Y / 0 2 K 1 s 5 Y 8 0 / 3 t q / h 9 J 5 d f I 9 n z x 4 C c e H p y d P H n w 6 Y 8 o 9 j 6 2 8 k d x 5 S 1 5 D F L 5 7 M s n J 8 + + 8 2 L n + Y 8 o d g s 9 R m 0 / P 3 j z E 6 c v v t j b P f 0 R x W 5 h K 3 / k 8 3 8 N D / Z H u Y v 3 0 v w 2 B / v m / s v / b / H Y z w 7 F b u a x H 3 k X 7 x s l / c h W f m 3 N / 6 P c x S 1 5 7 E c e 7 P t 6 s M 4 f O z j 5 f X 5 E s d t J 5 Y 8 8 2 P e V y h 9 R 7 H 2 j p B 9 l F N 9 L j 7 n 8 2 O / 9 8 i d / R L F b + P w / 0 v z v K 5 U / W u F 9 X 8 3 / o 0 j 8 f a X y R x R 7 3 0 j 8 R 1 L 5 v j z 2 I + / i a + i x n Q e / z 4 v X T 0 5 P 7 7 / 6 E c V u I Z X U 9 u l X T 9 6 c f v 7 5 g 2 c / 0 m O 3 8 W B d n v / 1 s + / 8 i G K 3 i M R / Z C u / t u b / 0 V r S L f X Y j + L K 9 7 W V P 9 L 8 X y e u / N H K y H t q f p X K V 6 d P f k S x W 2 h + u 8 L 7 + q e e / s i 7 u I 1 U / k i P f Q 0 P 9 u m X n 9 / 7 z u m 3 7 7 / + 6 o d E s f 8 3 U + x 2 e u x H m v + 9 9 J j V / K e v f r Q m f h u p h O b / y e c / 8 Z 2 n P / H s 7 E f Z n t t o / h 9 R 7 H 1 9 / h / l Y N 9 b K n + k x 9 7 X V h o P 9 s 3 9 l z / K X b y f r f x R 7 u J 2 e u x H O d j 3 5 T F q + / n B m 5 8 4 f f H F 3 u 7 p j y h 2 u 4 y i Z q 2 f P X / 4 I 4 r d Q v N T 2 y 8 e / M T D g 7 O T J w 8 + / R H F b i G V P + K x 9 5 V K q / l / t C Z + S w / 2 R x T 7 O n H l j z z Y 9 9 T 8 P / L H 3 s u D / d H K y P v q s R / Z y v f 1 L n 4 k l e + t + X / E Y + + r x 3 6 0 X v l 1 b e W P / L F b S u W P 9 N j 7 S q X j s Z 8 4 + / 9 1 1 v o u / / v 0 1 d l z R u n l q 5 d v z k 5 f C y V f v v r y 5 e k r + R s v 6 7 N L U A D k J 4 + f f 3 W K l + 5 2 G 2 9 4 e W / 3 Q 1 7 e + 5 C X 7 3 3 A y / c + Z M z 7 H / S y E u z r v e w T j D l N f n s / I D 7 h v i a Q 3 R 2 f B k e / 9 9 e D 8 Q G k 2 N 0 J S L H 7 9 R D 4 A B b a 3 d n / B h C 4 / y E I f P o h L z 8 I m S C i V j / f f f N 7 f b 1 R H X w I Y g 8 D x L 4 W A r u h m H w 9 G B / C G 7 v f A G / s f Y C W 2 f 0 Q t b z 3 4 b K 9 v / P h M O 5 / A z A e f j M w f G I e f T r e T 9 O T M m u K 8 2 K a T Y t / 9 G 9 d p r M 8 f Z 3 X l 8 W 0 q J r 0 Z V 4 3 1 T I r 8 y Z d V X V 6 k r X 5 R V X / o 3 9 9 9 v U 6 7 6 j 8 m K D + 3 s 9 O v h b s g M W + J n E C T v s 6 M H b x / 4 1 j f P 3 8 9 / r i z d O v o 4 w A + x b 0 + 1 q K D r A D S / p T P / n q + e / / x c u d r y H u g B W o j J 9 6 9 s X v b 8 D 9 / j / B T s P X g e m b l 6 P j p z / 5 n d / n x Z c / 8 d X Z l 1 8 P m m 9 v A O 2 r Z 8 + / f H X 6 + u s B C + z P 7 v 2 7 u z t 3 9 3 Z 2 H 3 4 9 Y L 7 B O b q 3 c 3 d n n 4 G l O / c e 7 d 5 / h L 6 + D t T A E v 0 w x X 6 3 4 5 R 7 9 E l 3 H z y 6 v / t o 7 + s R a j c Q N J r C s 5 8 8 O / 1 9 X h 1 / P W C h Z O 3 d 3 b m v K H 7 6 i L C E f / 5 1 o H a 8 0 9 0 x w T w Y j 4 n 9 + L d h o H d t s P O T x 6 + k D / 7 l J 1 8 c f 3 H 0 U 6 c v 3 p w 9 P X 5 K r + N P N K G o S k w z / / b 4 J 1 8 e v 3 p N w d N L + k h / f f z 6 7 P M X R 2 e P 7 / L P x 1 + + f H N 0 + h O P 7 + L n 4 + d f f v f o 8 9 M v S P H i N / z 5 + 5 / + 3 m / c R / z X 4 2 + f f f 5 t m F / 8 x C c c J n 7 5 3 T d + S / y h H / 7 + z 0 9 f H C G 8 8 P 7 k d 9 / I q / o r f 0 6 t / D 8 f f / v V 7 2 N a 8 W + 2 k f v r 8 U 9 q i 5 8 0 n 8 A C 2 D 8 e f / v 0 + c v f / / g n j 8 8 4 d v z i 9 e e / / w s O N c + + f P K d F 1 8 c 7 Z B S O n 5 1 S t y i H / C o T 7 7 g 4 P S u p X e H 8 D 9 5 + v v / 5 N n v / + W T 3 5 8 m i s L o 1 7 / / s 7 M X 3 + g s 7 N z b / u L 4 V W c e v A 9 v n A m v 7 f 9 3 5 u L l V 7 / / k 6 e f E 0 9 / z d k 4 / c 7 p q 5 O z k 7 M v v + n p g E M Q T I V + c N M 0 u N 8 M t f 5 f S f i f Y s K 9 f P O e Z D 9 + Z f j / Z m K f b S T 2 k z c + 7 + 9 u n 7 4 4 7 f K + + 9 A R 3 X I 5 / 2 H p H 3 w s r Y 1 U O C i 3 l I o A 1 h v T s f / S D 3 m u v q a Q 7 J y R j n p 9 Q v P 1 / n M F u D Q 7 y s z 6 w z D 6 / + e Z f 8 f S Z S M 5 7 / K / 3 z 5 + 8 R S J V X Z D 9 Y / H r 9 8 c v 6 E f b y i V + v v / x F e n r 3 4 f I O j 9 9 f j s x c u v 3 n z x 5 d P T I 3 i I 9 g 9 J f j 4 / e 8 3 Y n 3 z 1 6 v f 6 K f z y + t V T w N u j V O L 2 z v 4 2 3 C L 9 6 D G h e f a T 3 O a r l 5 C 7 1 7 / / F / T P 8 e e n F s r r r 7 7 g P O v v / + r L 7 7 7 G 5 I Y f u O 9 P v n z + 1 R c v w i b m s 8 d f E X l / / + O T N 2 e k W v E e I P u f a U N 8 / O L 3 P / k 2 8 c r v / + U L 6 Y G G 3 v 3 I b 0 N v d t v w R 9 T m 9 Z t X X 5 3 Y l 3 b R J v z I b 8 M v h W 0 E z u t v 0 + w 9 / Z I S 2 O Q d g T 5 v j p k u n Y + P l V z h x 0 R l a Q 2 Y u 7 + / 4 Z D h A D V s K O / t D b z 3 9 M v P 7 3 3 n 9 P O f + v a x v m c b m v 5 e n z 3 9 / c 9 e P D 3 9 v X l W u p + Z V p T o x 4 f P z n 5 v E L L / o c H C v b l n O + x C 2 4 t B C z 5 8 D J p g s l 5 8 z k m X F 6 f f t S x x 9 o L 8 1 r O n / O v r F 1 + + o S z + m 9 + H Z f W Y a P n 7 0 L S 9 O k P 4 7 P + J P p i X 7 7 4 6 J f F 4 T R q V G P m r 5 / T z i + P f + / d n L O Q X / v v 3 M X / / P v y G N C Q P + d k z 9 P P q J 1 g a R M w i 8 a X K H / 8 g H + H 0 u 7 Y 1 / / X 7 v 1 G F d f b i G f H A k y D e t Z 8 9 / v z 0 x V c v z t i f H 4 z i b Z v H t F j x n M T x i 7 M 3 6 b u m e L Q s y s 8 + a u t 1 / h E 6 Y j k 7 + 5 J V m P 3 9 8 W u o m L P j J 8 9 P T 7 5 8 8 e b 4 7 M U p q R r 7 6 + 8 v e i Y C 7 c 3 v T V 7 P d 0 5 P 3 u D 9 3 5 9 j i N e R Z n e j 8 O + + e v 3 q 9 3 / 9 e z P P E 0 F / 8 u w p P o 1 + S P b i 9 O j p y 9 8 f C 0 f 4 9 b G d u q d n X 4 i l + b 2 f Y x H n C + d S n B y / P H v z 1 f M v n V r F T 9 X U p H G A D X j D / E o c J K L 8 5 q t X z G j H v 7 c u S s k y E i d U d A m J u P E n n x t j I 3 8 o Y P 6 D 2 Z Q U r I q X K F d d z 3 J L X C + + p K 5 f H 3 1 F Y 5 L f G M G X r 1 6 / e A O B c X 9 A U k h N / + T z I y T e 7 B + P n T 5 k l j 8 7 l a 5 + 8 v T V a 5 p V / A q l / e Z L k 4 O k l / W D x 7 z 8 d f R 7 Y W b Y 8 r 7 G P P o 0 k w 8 e 8 8 L Y E f Q F / 0 J / 6 4 o g E 1 H / 2 O P u B d K 3 S d g U 5 r c Z h n 6 n Y P Q 3 f O I B s n 8 J J J 9 E T 0 9 N G M v 4 6 w f g z a d k R Y / k U / O X Y d n X v / / v 9 f u w e H 5 O R u k l W F 1 + w d / H b 9 6 8 O h N C q S 0 h N 4 M 4 W C l m 7 c u L p 2 f m M 9 C Z p 5 N n 3 9 K a j O f n 0 J P u D 0 N 6 8 4 3 / p 8 6 F + c r 7 6 2 d l I Z M W X I + f E d K v X 4 K X v L / s N y f s N b 1 + + e U J 6 1 3 8 1 F X e Q M 1 8 9 / f 5 y Z / 6 i S c n p 9 9 + / e b F 7 2 U W e b m 3 z / e O U v P s M 2 7 0 y e M 3 3 / 7 O G 0 X n 8 3 3 W E T y b L E m k R u U v 1 a n 6 x + M v z l 5 4 n 9 s / Q P j X Z g J o l K f y B 2 U j g C M T H r 8 9 f k 1 0 5 p 5 + 7 z e v v / 3 s O Y T a / I r P v n h q P + N f 8 d n z z + 1 n / C u p H R K l E 3 Z o a K a Z M o Y t 7 C d f n H 7 x h L R h p x 1 h 8 Y q o z r g 9 J W N / 9 h y + Q M B U a E K M J a z o / h D n z i q u q B b r B U Y f q s T 2 / n + v x C z J f q T D f r 7 p s B t 1 2 E / 9 1 P 6 g D r v / / y Y d 9 v t E d N j v E 9 F h v 8 / / + 3 V Y P 7 7 9 U B 1 2 7 / / v O s y R 7 E c 6 7 E c 6 L N R h b z 4 9 / n J Q h 3 3 6 / y Y d d l s / 7 P 8 T O q y 7 S v M 1 d B g G y j 9 / l k N K / P Z z r 8 E M w X 6 k w X 5 O N N j u / f 8 X q 7 C T L w 4 G V d i D / z e p s J g b 9 v 9 R F f Z T p 2 / O K G n 2 5 h v X Y T 8 P I k p L u R 8 p s 5 8 b Z f b / X l 3 2 + t s 7 n w / q s r 3 / N + m y 2 7 p j v / f / + 3 V Z b A 3 6 a y g z V j x G j e 3 / / 1 2 N + U T 7 k R 7 7 O d F j R l f 9 v 1 C P v T n 7 v V 8 P 6 r G D / z f p s f 8 f + W Q 7 J 1 9 8 8 e b 3 P 3 t z + s U H 6 b G I U / b / / x S Z R 7 o f a b O f E 2 2 2 9 / 9 e b f b 6 x c n O o D a 7 9 / 8 m b f Z 7 3 1 K b / d 7 / H 9 B m s Z l 4 d f D q 9 9 q k 3 P C r r 9 M w 0 O B v 0 X C / 9 w 8 n d R b V c I z t T W o N G H p / b V B x D M 4 I g l U 7 V h h u 0 l r 6 W 6 C t 9 L e f b S 2 F M Q Z / / 6 z o L O i A z i e e D t s Z 1 G E 7 w z r M W p M f h k f m / + X 0 F n 5 u 0 l g i J w M a a / f / V Z G k / g r 9 p L 9 C L e H X / 5 c q p p 9 6 f X r y 6 v T N B / l Y + G l 1 z / 0 f m u 7 5 O f K u L M X + v + V a / f / G t f p Z U E v f l G v 1 5 u X D k 0 F F 9 f D / R W r q / 6 u u 1 V 3 + l z o B N q / 4 c + r l 1 K m z W / h Z r H w 6 D b + 7 c 7 B 7 d v z 6 + Y u z F 2 T G u Y G 0 o 8 E f H a / q a p L N K v 0 G H 8 V c r W + f P X 1 6 + k K J w H N x 9 I y m y v z + + C W t + Y n D 9 P T V 2 f P n r 9 8 Q e x + d 0 p D c X 4 + / f f z 6 6 e m z 4 6 + e v 3 n 6 5 c l X w g 8 v X x x / w V R 8 c v z 6 9 C k I 9 + b 5 l 5 9 / G X x i N a j 9 5 O T L L 1 6 e P Q 1 f U 1 V 8 t 0 O 6 b 5 S S p u G z e / v v S U m 3 V i K U Z K 9 R f n M U f d 2 n 6 K a p 1 B Y + x Z 9 v o j j 3 G X 4 y P A N H o M P j u 5 0 P O 5 N y 9 F P H X 3 z 5 1 Y s 3 u 1 5 D J d 9 N c + W R K / z 8 Z 3 c G D Q H f f P U g M o O L V V l k 0 6 J a 5 s 3 d V / l s P Z X f o z P q E i 0 / k g 2 / 4 f P T L z d T N l X S R q n q k v H f i J z w N P + / R 0 7 2 v o 6 c R E i n X P l z I D h f 7 N x / 1 Z / e L 6 p Z c V 5 M h 5 S f 8 5 p / J C p + w 1 c / c f D e t P z 0 G x U Q m c 7 / 9 w j I v a 8 h I D 7 B f i 4 k 4 t N v P + n P 4 t P 8 M l 9 e D E 3 i g x 8 J R L T h 7 7 P 7 + n 1 J e f D N y g N P 5 v 9 7 5 G H / a 8 i D R 6 + f C 3 E 4 e f 2 T / T l 8 m Q 1 O 4 M M f y U J 0 I W P / 6 c n 7 0 H F 3 5 5 s V B J 7 G / / c I w v 2 v I Q i G W D 8 X U v C d / W f 9 2 X u 9 n u Q / n d f T g h y 4 d C u / E 5 3 H H 8 X c c X k 4 / v K 7 X 5 O i 3 2 z s L V P 7 / x 7 J + P R r S E a f b D f I y F 3 + 9 0 S y W c + O e V H j + M 0 r y b r z L z q F P 3 V y / P L s z V f P v 3 S T q g n X o 5 2 X X / 3 + 3 w Z 4 S k f q R / L d G + E i a x E 2 a T I A j e X H f z Z S q J L q F A Y 3 w 3 y P 8 f 7 U 8 e e v v n p 5 / P T / T 8 P d e X b 2 + u T l 6 a v I 7 O K b 3 + f 0 + N U 3 M 9 z d / y 8 M l 7 6 5 9 8 0 M 9 / / 1 s / v i q y + + + / T 4 9 / l 5 M t q n p M G f v f r y i 5 9 H w 3 3 z 5 c + T w R I n / / + O k b / 4 / c k d O Y 4 M l h y H 1 7 / P 6 2 9 m s P 9 v U c m D g z 3 5 6 h U 5 Z S f f 0 N z + v 3 6 4 Y P G f P H 7 1 4 h v y p / 5 f M l 5 y E p 8 8 / f z N 2 d O 4 A 3 l y / O I p a a v u k L / e k P 9 f I r 4 3 D P n 0 9 3 7 5 8 2 r I T / / / a H x v G v D / z 8 z v y R d f v P n 9 z 9 6 c f h E J i 8 6 e U i 8 v X / 3 / i 6 E 3 D f j N 2 c v P j 1 9 / Q 2 r 6 / w P j p T T B y e n L n 0 8 c / e L z V 6 e v v / y G / K z / D w z 4 5 P n x 6 5 M v P / 9 5 N d 6 X r 3 4 e D Z j S m 2 9 O X 7 / 8 e T X e z 0 9 f / L w Z r 8 t a f h M D / n 9 J 6 H C T T S I 1 / c 2 M 9 / 8 D E 0 w + x 8 + n 4 b 7 6 6 s m r b 4 i Z / z 8 w W p i j n 0 + z + x N f n b 3 4 / 5 c 7 + V O v T 0 9 e n b 6 J j J V g / X 9 6 Y u / y v y e n z 2 X Q / I u 0 2 9 2 0 n m q a a N s 9 H m b 0 M W 3 3 j h 5 T K v f 3 f 3 1 y / J y X U P E H R Z W 8 N H n 6 x U t a b D 1 7 z V R 7 f v q T p 8 / x 2 8 l X X 3 z F v x C J P 3 9 1 B F D y 2 + M X r 0 l / 2 P H J y H f v f V N k + r 3 O n u I F / B B C 3 Y Y 6 Z n 3 8 9 9 l 9 / f 9 K 6 n x j T P S 1 q G N 4 5 + T 1 T / 6 / k j q 7 / 6 + g z q f f f v L / R u o 8 / H 8 D c e i 7 B / 9 v J M 7 9 n 1 P i q N Z 5 f f z l d / / f S J z d / f 8 3 U O f V q 5 8 4 + H 8 j d Q 5 + T o l j l M 7 O / V f / b y T O g / 8 3 E O f 5 i 7 M X / 2 8 k z v 8 7 X J 1 n 9 / b / 3 0 i c / 1 f o n N f 7 T 0 / + 3 0 i c 3 b 3 / N 1 D n 1 f P T L / / f S J 1 P f 3 a J c 5 f / f f r q 7 D m j 9 P L V y z d n p 6 + F a J S u f n n 6 S v 7 G y / r A b w e Q n z x + / h U P + W 6 3 8 Y a X 9 3 Y / 5 O W 9 D 3 n 5 3 u a X N 7 5 8 7 0 P G v P 9 B L 3 8 I w f Z 9 g j G n y W / v B 8 Q n 3 N c E s r v j 0 w D J h q 8 D 4 w N I s b s T k G L 3 6 y H w A S y 0 u 7 P / D S B w / 0 M Q + P R D X n 4 Q M k F E g / 7 E d / c / / 3 q j O v g Q x B 4 G i H 0 t B H Z D M f l 6 M D 6 E N 3 a / A d 7 Y + w A t s / s h a n n v w 2 V 7 f + f D Y d z / B m A 8 D G G 8 H y H o Z Z + K R y f j 9 H V e X x b T o m r S W Z 6 + z s r 1 7 O s h 1 V H j M f f l 4 N X v 9 b V g B 2 z z N Y k W c M / X g b G L / 2 8 c 4 x c / u f v k 4 e 7 J d 7 8 e 7 J v p 9 / W U F 2 A H 1 v G n n h 4 / / / 2 / h M X 8 O q A C L f B T z 7 7 4 / Q 2 4 3 / 8 n m D 5 f B 6 Z v M Y 6 O n / 7 k l 8 9 O X 7 0 6 f f X 1 g P k W B M D O f v L s 9 P d 5 d f z 1 g A U W Z e / h 3 Z 3 9 u 3 v s 4 n 0 d Y L 4 J O b q 3 I 8 B 2 H 6 a 7 + 4 / 2 7 z / a 3 / 9 6 U A P b 8 g 3 J 8 2 7 H g / a G n u 7 e f 7 S 3 8 2 j / 6 0 3 1 b i B B n 7 9 6 + c X x s + d f v j p 9 / f W g B T K z d 2 B x J A R 3 d x / t f T 2 K B l b y a G d 3 + / T F 6 X i 8 c 2 / 7 i + M N L H n X h i U / e a w r Y f z L T 7 4 4 p u W u n z z 9 / X / y 7 P f / 8 s n v f / q d 0 1 c n Z y d n X z 5 D i o S / x A s U D Y l J 5 d 8 e / + T L 4 1 e v K e h 5 S R / p r 4 9 f n 3 3 + 4 u j s 8 V 3 + + f j L l 2 + O T n / i 8 V 3 8 f P z 8 y + 8 e Q b / h J / 7 4 / U 9 / 7 z f m A / 6 d F t A + / z Y s B X 7 i E w 7 t v v z u G / + 3 3 / 8 5 L a z t 8 E v m L 2 6 v j f R X 0 8 r / 8 z G t 3 5 h W / J t t 5 P 5 6 / J P a 4 i f N J 9 D q 9 o / H 3 z 5 9 / v L 3 P / 7 J 4 z O O 8 b 5 4 / f n v / 4 J D Q r O S y I R 7 6 S 0 l Y m w n X 3 A Q e d d S u 0 v 2 4 1 e / P 8 3 Q S 2 G w G 4 h 9 t p H Y T 9 5 4 x B a m 6 B D c + 9 A R / c j w D f 9 h 6 R 9 8 L K 2 F 7 D 6 U N + 5 j p t F + f H I C W G 9 M x / 5 L P + S 5 2 n n 5 1 e / / 5 O n n b 8 6 e v t d s 7 Z z 9 / s / O X p + 8 Z M X / n n M F u D Q 7 y s z 6 w z D 6 / + e Z f 8 f S Z S M 5 7 / K / 3 z 5 + 8 f Q 5 P A h Y Q v 3 j 8 e s 3 x 2 / o x x v K 9 v z + P / H V 6 a v f B w h 6 f z 0 + e / H y q z d f f P n 0 F B l k 9 4 f k Z 5 6 f v W b s T 7 5 6 9 X v 9 F H 5 5 / e o p 4 E H X b u / s b + + R D d K P H h O a Z z 9 5 9 H u R 6 p X f H r / + 6 i X k 7 / X v / w X 9 c / z 5 q Y X 2 + q s v O C X 0 + 7 / 6 8 r u v M c n h B + 7 7 k y + f f / X F i 7 C J + e z x V 0 T m 3 / / 4 5 M 0 Z q V i 8 B 8 j + Z 9 o Q H 7 / 4 / U + + T T z z + 3 / 5 Q n o g P d / 9 y G 9 D b 7 4 G m b o f U Z v X b 1 5 9 d W J f 4 j b h R 3 4 b f m k 3 a C N w X n + b Z v H p l 5 R r O 3 3 x B v R 5 c 8 x 0 6 X x 8 r O Q K P y Z q S 2 v A 3 P 3 9 D a c M + 9 1 h Q 3 l v T / / 0 A L 0 + e / r 7 n 7 1 4 e v p 7 M 7 m 7 n 5 l W l F f E h 8 / O f m + M v v + h A e / e N M 3 8 z 0 y r C L T g w 8 c Y L G b h x e e S v z z 9 r p 3 r s x d k k c + e 8 q + v X 3 z 5 h j K J b 3 4 f F s Z j I t L v Q / P x 6 g z u v v 8 n + m B m v f v q l P j / N a l M 4 t C v n t P P L 4 5 / 7 9 + f s Z B f + O / f x / z 9 + / A b 0 p B s / 7 N n 6 O f V T / w k 4 O P H Y x G m i F e s U s Y / y B M 4 Z R X l / v r 9 3 6 h a O n v x j G b 4 i e + k 2 4 8 e f 3 7 6 4 q s X Z + y p D E Y e t s 1 j S p o + J 1 n 7 4 u x N + q 4 p H i 2 L 8 r O P 2 n q d f 4 R + W I j O v n y B S b a / P 3 4 N P X J 2 / O T 5 6 c m X L 9 4 c n 7 0 4 J X 1 i f / 3 9 R Z l E o L 3 5 v c m 1 + c 7 p y R u 8 / / u z h / Q 6 0 u x u F P 7 d V 6 9 f / f 6 v f 2 9 m a C L q T 5 4 9 5 U / f d D 5 4 8 / u f k b 6 C 5 y b N 8 R d x Q r b I j 0 C 8 0 + e n k I v f H z K N z x 4 H z h 2 1 N c 7 a 7 6 M v 8 W d k Z U 7 N C 2 f L W f 4 O M y 2 / P P 5 J c p 1 7 s O V D a h N C j H X w 6 p R 4 / N X v f / z 6 9 e k X T 5 7 / P p u 7 e X L 6 7 n g 2 K 5 a j 9 C f z u i m q 5 W c P K F c w 3 h 3 v j H d G 6 c m 6 b N d 1 / t k y X 7 d 1 V o 7 S l + t J W U x / r / z 6 T f U 2 X 3 7 2 c O / T 7 N O 9 n Y P p 5 P z + w S S b f B 0 8 T 5 4 T p p u R n F a L c Z O t x p N i n L f j b J m V 1 z / I 6 3 E G x M c 0 g r M 2 X 7 z J 3 7 W n Z b 7 I l + 1 7 Y c E S b m Z 7 M x p P X / 7 + u + 8 F + / T 3 J l m 4 x V z T E L 5 6 e v L 5 y x e / 1 8 s H v 9 f + 7 / 3 g q 5 d n x 8 d P v z z 4 4 i e f / M R 7 d f j 6 2 6 e n b z b 3 9 e n M j 9 R e 0 q R X R M + 8 S d + l J 1 m b v 1 d 3 T 0 / h A v 3 + r 7 9 9 / P L m E X 7 x 7 N s n B 1 9 + + 9 O X u / d f H 7 / Y O 9 k 5 + / Z X n + 9 + 8 e 3 3 I + k r q O L N f f 1 u J 7 / b 7 i P 8 8 1 6 A n 5 6 9 f v n 8 + P f 5 / a G g z 0 5 I + z 9 / c / p q M 1 + y a n k P 0 M + + f P X F 8 Z t v F i b U x O + v e u I G K f q F Z X v 4 e 7 x b l O m l S v p H J O U f p f l y W p E c X X z 2 0 b o 9 3 9 7 9 9 K P f 4 x d e t I e / c Y L m x C h F V h Y / y D 3 p S g n E s n l E W v a z j + Z t u 3 p 0 9 + 7 V 1 d X 4 6 t 6 4 q i 8 o C t 7 Z v f t 7 f / H 8 9 X S e L 7 L t Y t m 0 2 X J K a t i 8 N b v 5 r Y 8 E g T Q F C m + u V z n + P q k Y V I v P 7 p o P T a O z p / h L P E F u I B + Y r 3 n 8 5 h 0 M h d s E n 8 p 4 7 8 Y G j K / f i 5 W O v 3 p D U f Z m O X z f e T 4 5 f g l T + d 4 w 7 / r m y F g 8 M W G b 7 d n + z 6 I 9 2 3 8 v c v 7 I n r 0 P F u 9 n z / b e C / Z 7 2 L N 7 P / H s 4 e t v P 9 9 7 c f z l i 5 / 8 9 M 1 P / A R C 5 r O X v / f L 9 + r w / 8 3 2 7 O S r 7 / 7 e v / e D 7 3 z n 9 D s v 7 u 3 + 3 s d f H r 8 4 e f l 7 H R y / + n 3 e q 8 v b 2 L P v w J 5 9 5 + f U n v 3 I n n 3 T 9 u w n M 0 J l U u Y b 7 J m J W X 7 / e B b 3 J k N H W u 1 H d u 5 G O 3 f / Z 9 H O 3 X 8 v c v 7 I z r 0 P F v 8 v s X N f U X L o 9 / p 9 X v 3 e L + 8 9 v / / 6 + b O f / M 7 v / f t 8 e v L F m 9 1 P 3 6 v D / z f b u Y f f p v T w d / a f v P 6 9 f 2 L / y c v j 4 5 / 4 8 v W b B 7 / X 7 p f P 3 6 v L 2 9 i 5 3 w t 2 7 v f 6 k Z 3 7 e W j n O H X 3 + / v L Z j + y b t + E d d s 1 X f 0 s W L f 3 k 9 M f W b f 3 w e L 9 r N v 7 z c R 7 W L e T n 9 p 7 s P v w J 9 5 8 9 f z h l z u v 7 + 3 v f P n q + Z d f 3 P / / U 1 b y 8 / t P j n / v T + 9 / d + / g i 5 9 4 R d 7 2 / o O d 7 + 5 8 c f z N W 7 d j W L f j H 1 m 3 n 7 f W b e f s 9 9 f l 9 B / Z t q 9 r 2 z 5 / R S u z 3 7 R R M 0 D f g 4 A / P 6 3 Z 5 3 U x e 6 / u f z b N 2 J v j V 5 + f y m L t Q B e 7 H 9 r F e 1 j K 1 3 v 7 + y + f f v r q 4 P 7 T r 0 5 / 7 9 e f 7 p 5 + 8 c W r B / f O z t 6 r w 1 t Y y v M 1 C X z + f u N 4 L 4 t 4 / 8 X B 3 s t v / 1 7 f P X 3 4 n W f P 9 3 + v p 5 9 / + h M v H t x / + O l P v l e X t 7 a I n / 9 u e + + 3 H C D 2 a j P o 3 / u 9 I L 7 + 8 h U t 8 p 9 8 + e I G E X k / q N 8 + O 3 1 1 / O r k 2 7 / P z y Z o N r Q U L j 0 7 + 7 1 P v x k T / u L 4 J 8 8 + P 7 5 R k 7 8 n x t + k w Q E D f P X 8 + J t E 7 + m r s + f P f / + n X 3 7 3 x e / / 5 Y v f n 6 b r J 7 8 R T L 9 9 9 v m 3 n 9 P / 3 5 D / 9 u q r k z d f v T r 9 / b 8 g g / F N u X A 0 7 6 e k 4 U 9 O f / / f 6 / T 3 + U Y 5 7 I T W a r 7 4 8 u n p 7 7 0 Z 6 L O v n j 9 / f f Z T p 1 8 L 9 g 1 W 8 2 v B P n 7 6 n a 9 e Q y L O K E A 9 f n W 6 m U t u S 2 f 6 8 8 3 p y Y 0 y c V t w T 7 / 8 / V 9 8 S Z a L H O Q 3 p 7 / / i 6 / A E L d y w 9 9 z E l 9 / + 8 v v E j N / w V 4 4 + S q / v 9 g z 8 8 k 3 M p b X X 7 1 E t u b 1 7 / / i 9 L u / / / O z F 1 9 D C 9 3 V X 2 / v A O 7 9 b D i A 7 5 c i / p E D e K v u 3 8 8 B f L 8 p + H + X A 7 h 7 9 u A n v n 3 v 4 d l X p 0 + / + 9 X v c / 8 n X 3 3 7 8 9 0 H n 3 6 x 8 7 4 i e 6 M D 6 N I k s z x 9 T R + 9 5 4 y 8 j y / 4 + c s X T + 5 9 + f D b 3 / 3 J z x 9 + f r C z 9 / r 3 e f D t n 3 z w U z t f v V e X t / E F n / x u 9 x 7 h n / c C / C N X 8 I f l C n 6 D G P + w X c H b w v r / v w 9 4 W 5 A / c v 5 8 q C / / X + L 8 3 b a D / + 9 7 f X f f 8 C / 0 + e v f n 7 K n Z 5 S V P y V 5 f H N M H b 0 6 e m x / / f 2 / f f z i 6 f P T l J K + j 5 Z F + d l H b b 2 m n C 5 1 9 u b 3 / v 2 / f P I d m j W 8 / / t z + v V 1 p N n d K P w 3 B k t G 7 d W r 3 z v 4 + + z p 0 f H z 5 0 T i p 6 + O P / / 9 C Q H 6 5 c u X N L y n N F h 0 x O q Q f 6 F h d V 6 O A C P 5 J U p + m 2 b p 7 M 3 v / 8 X x y a s v P V i M 5 C 2 A 0 J 8 n m A 4 z m q + P z h e n z 9 9 Y M K + / P h y V m t / / u 1 + + + r 2 e f P n l 7 / U 1 B m U o 8 9 0 n U M j 0 1 Y u v j 4 5 B 4 / d / S X 4 w / f H 0 a + D z 5 t u n 8 A P f + 7 3 X b 3 6 f 5 6 e / / 1 c v y V E l 1 U + 6 z x / G z n s N 4 w 2 5 U q 9 J 3 3 8 g m B + H b f v 6 L 3 / 1 9 V 9 + 8 e X v / 9 1 X x 7 6 4 3 J a K d g Y 7 Q 7 / t + 6 w W 6 Q M n J B / A 3 R a Z M 5 + R j l 4 / / M n j N z + 1 / 3 t / / p 2 9 e w 9 2 d 1 8 + f f D 8 7 D s / + Z 3 X n 7 4 X 8 J d k u s i A f d g U K x B + 4 + t Q i x Q 8 X O H X Z y 8 + J + a l w E m l 8 W v A + u r 1 K U n v m 7 M v y J 6 T E / Q l 6 c 0 P U F A W 0 n O E f 7 f W L 3 d D r Q 6 c y C K y E S P L f g S T 8 P h u 9 9 P H Q k X E f 5 v m 1 m u l b 7 z 5 f V 6 e H n 2 3 q t 9 O q u q t a c A f P s Z K r q i B I 5 I j 7 y 8 0 + / z 0 6 P 8 B I 7 1 h a G r L A Q A = < / A p p l i c a t i o n > 
</file>

<file path=customXml/itemProps1.xml><?xml version="1.0" encoding="utf-8"?>
<ds:datastoreItem xmlns:ds="http://schemas.openxmlformats.org/officeDocument/2006/customXml" ds:itemID="{D99E8CF7-60F8-41BE-9790-E1B1D307935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6d. Servicios Personales x Cate</vt:lpstr>
      <vt:lpstr>Servicios de Salud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Monica Calderon</cp:lastModifiedBy>
  <cp:lastPrinted>2024-03-01T00:37:22Z</cp:lastPrinted>
  <dcterms:created xsi:type="dcterms:W3CDTF">2017-07-25T20:59:38Z</dcterms:created>
  <dcterms:modified xsi:type="dcterms:W3CDTF">2024-10-11T19:54:03Z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Personales.xlsx</vt:lpwstr>
  </property>
</Properties>
</file>