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4"/>
  <workbookPr/>
  <mc:AlternateContent xmlns:mc="http://schemas.openxmlformats.org/markup-compatibility/2006">
    <mc:Choice Requires="x15">
      <x15ac:absPath xmlns:x15ac="http://schemas.microsoft.com/office/spreadsheetml/2010/11/ac" url="/Users/ijumich/Downloads/CUENTA PéBLICA 2024/CUENTA PéBLICA 2024/1er Trimestre/Ley de xlsx/"/>
    </mc:Choice>
  </mc:AlternateContent>
  <xr:revisionPtr revIDLastSave="0" documentId="8_{9B09BD2C-B468-5847-ADD2-532A2FE0A3DF}" xr6:coauthVersionLast="47" xr6:coauthVersionMax="47" xr10:uidLastSave="{00000000-0000-0000-0000-000000000000}"/>
  <bookViews>
    <workbookView xWindow="0" yWindow="500" windowWidth="28800" windowHeight="17500" xr2:uid="{EE2206C1-409A-C144-8C37-E178D7E5F003}"/>
  </bookViews>
  <sheets>
    <sheet name="F6b_EAEPED_C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5" i="1" l="1"/>
  <c r="H25" i="1"/>
  <c r="E24" i="1"/>
  <c r="H24" i="1"/>
  <c r="E23" i="1"/>
  <c r="H23" i="1"/>
  <c r="E22" i="1"/>
  <c r="H22" i="1"/>
  <c r="E21" i="1"/>
  <c r="H21" i="1"/>
  <c r="E20" i="1"/>
  <c r="H20" i="1"/>
  <c r="E15" i="1"/>
  <c r="H15" i="1"/>
  <c r="E14" i="1"/>
  <c r="H14" i="1"/>
  <c r="E13" i="1"/>
  <c r="H13" i="1"/>
  <c r="E12" i="1"/>
  <c r="H12" i="1"/>
  <c r="E11" i="1"/>
  <c r="H11" i="1"/>
  <c r="E10" i="1"/>
  <c r="H10" i="1"/>
  <c r="H28" i="1"/>
  <c r="H27" i="1"/>
  <c r="H26" i="1"/>
  <c r="H16" i="1"/>
  <c r="H17" i="1"/>
  <c r="G19" i="1"/>
  <c r="F19" i="1"/>
  <c r="E19" i="1"/>
  <c r="D19" i="1"/>
  <c r="G9" i="1"/>
  <c r="F9" i="1"/>
  <c r="E9" i="1"/>
  <c r="D9" i="1"/>
  <c r="C19" i="1"/>
  <c r="C9" i="1"/>
  <c r="E29" i="1"/>
  <c r="G29" i="1"/>
  <c r="F29" i="1"/>
  <c r="H19" i="1"/>
  <c r="C29" i="1"/>
  <c r="D29" i="1"/>
  <c r="H9" i="1"/>
  <c r="H29" i="1"/>
</calcChain>
</file>

<file path=xl/sharedStrings.xml><?xml version="1.0" encoding="utf-8"?>
<sst xmlns="http://schemas.openxmlformats.org/spreadsheetml/2006/main" count="28" uniqueCount="22">
  <si>
    <t>Estado Analítico del Ejercicio del Presupuesto de Egresos Detallado - LDF</t>
  </si>
  <si>
    <t>Clasificación Administrativa</t>
  </si>
  <si>
    <t>(PESOS)</t>
  </si>
  <si>
    <t>Concepto (c)</t>
  </si>
  <si>
    <t>Egresos</t>
  </si>
  <si>
    <t>Subejercicio (e)</t>
  </si>
  <si>
    <t>Aprobado (d)</t>
  </si>
  <si>
    <t>Ampliaciones/ (Reducciones)</t>
  </si>
  <si>
    <t>Modificado</t>
  </si>
  <si>
    <t>Devengado</t>
  </si>
  <si>
    <t>Pagado</t>
  </si>
  <si>
    <t>III. Total de Egresos (III = I + II)</t>
  </si>
  <si>
    <t>I. Gasto No Etiquetado  (I=A+B+C+D+E+F+G+H)</t>
  </si>
  <si>
    <t>II. Gasto Etiquetado     (II=A+B+C+D+E+F+G+H)</t>
  </si>
  <si>
    <t>INSTITUTO DE LA JUVENTUD MICHOACANA (a)</t>
  </si>
  <si>
    <t>Del 1 de Enero al 31 de Marzo de 2024 (b)</t>
  </si>
  <si>
    <t>DIRECCION GENERAL</t>
  </si>
  <si>
    <t>SUBDIRECION DE PLANEACIÓN Y DESARROLLO INSTITUCIONAL</t>
  </si>
  <si>
    <t>SUBDIRECCION DE ORGANIZACION Y PARTICIPACION SOCIAL</t>
  </si>
  <si>
    <t>SUBDIRECCION DE INTEGRACION AL DESARROLLO ECONOMICO</t>
  </si>
  <si>
    <t>SUBDIRECCION DE SERVICIO SOCIAL Y PASANTES</t>
  </si>
  <si>
    <t>DELEGACION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</si>
</sst>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8" formatCode="#,##0_ ;[Red]\-#,##0\ "/>
  </numFmts>
  <fonts count="3" x14ac:knownFonts="1">
    <font>
      <sz val="11"/>
      <color theme="1"/>
      <name val="Calibri"/>
      <family val="2"/>
      <scheme val="minor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5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justify" vertical="center" wrapText="1"/>
    </xf>
    <xf numFmtId="0" fontId="1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justify" vertical="center" wrapText="1"/>
    </xf>
    <xf numFmtId="0" fontId="2" fillId="0" borderId="0" xfId="0" applyFont="1"/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 indent="1"/>
    </xf>
    <xf numFmtId="168" fontId="2" fillId="0" borderId="2" xfId="0" applyNumberFormat="1" applyFont="1" applyBorder="1" applyAlignment="1">
      <alignment horizontal="right" vertical="center" wrapText="1"/>
    </xf>
    <xf numFmtId="168" fontId="2" fillId="0" borderId="4" xfId="0" applyNumberFormat="1" applyFont="1" applyBorder="1" applyAlignment="1">
      <alignment horizontal="right" vertical="center" wrapText="1"/>
    </xf>
    <xf numFmtId="168" fontId="1" fillId="0" borderId="4" xfId="0" applyNumberFormat="1" applyFont="1" applyBorder="1" applyAlignment="1">
      <alignment horizontal="right" vertical="center" wrapText="1"/>
    </xf>
    <xf numFmtId="168" fontId="1" fillId="0" borderId="5" xfId="0" applyNumberFormat="1" applyFont="1" applyBorder="1" applyAlignment="1">
      <alignment horizontal="right" vertical="center" wrapText="1"/>
    </xf>
    <xf numFmtId="168" fontId="1" fillId="0" borderId="2" xfId="0" applyNumberFormat="1" applyFont="1" applyBorder="1" applyAlignment="1">
      <alignment horizontal="right" vertical="center" wrapText="1"/>
    </xf>
    <xf numFmtId="168" fontId="2" fillId="0" borderId="4" xfId="0" applyNumberFormat="1" applyFont="1" applyBorder="1" applyAlignment="1">
      <alignment horizontal="right" vertical="center"/>
    </xf>
    <xf numFmtId="168" fontId="2" fillId="0" borderId="1" xfId="0" applyNumberFormat="1" applyFont="1" applyBorder="1" applyAlignment="1">
      <alignment horizontal="right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D7E4F7-5DCE-F049-B507-F671A8D19976}">
  <sheetPr>
    <pageSetUpPr fitToPage="1"/>
  </sheetPr>
  <dimension ref="B1:H30"/>
  <sheetViews>
    <sheetView tabSelected="1" workbookViewId="0">
      <pane ySplit="8" topLeftCell="A9" activePane="bottomLeft" state="frozen"/>
      <selection pane="bottomLeft" activeCell="B16" sqref="B16"/>
    </sheetView>
  </sheetViews>
  <sheetFormatPr baseColWidth="10" defaultColWidth="11" defaultRowHeight="13" x14ac:dyDescent="0.15"/>
  <cols>
    <col min="1" max="1" width="4.5" style="5" customWidth="1"/>
    <col min="2" max="2" width="39" style="5" customWidth="1"/>
    <col min="3" max="3" width="14" style="5" customWidth="1"/>
    <col min="4" max="4" width="13.33203125" style="5" customWidth="1"/>
    <col min="5" max="5" width="12.83203125" style="5" customWidth="1"/>
    <col min="6" max="6" width="13" style="5" customWidth="1"/>
    <col min="7" max="7" width="14.33203125" style="5" customWidth="1"/>
    <col min="8" max="8" width="13.5" style="5" customWidth="1"/>
    <col min="9" max="16384" width="11" style="5"/>
  </cols>
  <sheetData>
    <row r="1" spans="2:8" ht="14" thickBot="1" x14ac:dyDescent="0.2"/>
    <row r="2" spans="2:8" x14ac:dyDescent="0.15">
      <c r="B2" s="20" t="s">
        <v>14</v>
      </c>
      <c r="C2" s="21"/>
      <c r="D2" s="21"/>
      <c r="E2" s="21"/>
      <c r="F2" s="21"/>
      <c r="G2" s="21"/>
      <c r="H2" s="22"/>
    </row>
    <row r="3" spans="2:8" x14ac:dyDescent="0.15">
      <c r="B3" s="23" t="s">
        <v>0</v>
      </c>
      <c r="C3" s="24"/>
      <c r="D3" s="24"/>
      <c r="E3" s="24"/>
      <c r="F3" s="24"/>
      <c r="G3" s="24"/>
      <c r="H3" s="25"/>
    </row>
    <row r="4" spans="2:8" x14ac:dyDescent="0.15">
      <c r="B4" s="23" t="s">
        <v>1</v>
      </c>
      <c r="C4" s="24"/>
      <c r="D4" s="24"/>
      <c r="E4" s="24"/>
      <c r="F4" s="24"/>
      <c r="G4" s="24"/>
      <c r="H4" s="25"/>
    </row>
    <row r="5" spans="2:8" x14ac:dyDescent="0.15">
      <c r="B5" s="23" t="s">
        <v>15</v>
      </c>
      <c r="C5" s="24"/>
      <c r="D5" s="24"/>
      <c r="E5" s="24"/>
      <c r="F5" s="24"/>
      <c r="G5" s="24"/>
      <c r="H5" s="25"/>
    </row>
    <row r="6" spans="2:8" ht="14" thickBot="1" x14ac:dyDescent="0.2">
      <c r="B6" s="26" t="s">
        <v>2</v>
      </c>
      <c r="C6" s="27"/>
      <c r="D6" s="27"/>
      <c r="E6" s="27"/>
      <c r="F6" s="27"/>
      <c r="G6" s="27"/>
      <c r="H6" s="28"/>
    </row>
    <row r="7" spans="2:8" ht="14" thickBot="1" x14ac:dyDescent="0.2">
      <c r="B7" s="15" t="s">
        <v>3</v>
      </c>
      <c r="C7" s="17" t="s">
        <v>4</v>
      </c>
      <c r="D7" s="18"/>
      <c r="E7" s="18"/>
      <c r="F7" s="18"/>
      <c r="G7" s="19"/>
      <c r="H7" s="15" t="s">
        <v>5</v>
      </c>
    </row>
    <row r="8" spans="2:8" ht="29" thickBot="1" x14ac:dyDescent="0.2">
      <c r="B8" s="16"/>
      <c r="C8" s="1" t="s">
        <v>6</v>
      </c>
      <c r="D8" s="1" t="s">
        <v>7</v>
      </c>
      <c r="E8" s="1" t="s">
        <v>8</v>
      </c>
      <c r="F8" s="1" t="s">
        <v>9</v>
      </c>
      <c r="G8" s="1" t="s">
        <v>10</v>
      </c>
      <c r="H8" s="16"/>
    </row>
    <row r="9" spans="2:8" ht="14" x14ac:dyDescent="0.15">
      <c r="B9" s="2" t="s">
        <v>12</v>
      </c>
      <c r="C9" s="11">
        <f t="shared" ref="C9:H9" si="0">SUM(C10:C17)</f>
        <v>38782704</v>
      </c>
      <c r="D9" s="11">
        <f t="shared" si="0"/>
        <v>0</v>
      </c>
      <c r="E9" s="11">
        <f t="shared" si="0"/>
        <v>38782704</v>
      </c>
      <c r="F9" s="11">
        <f t="shared" si="0"/>
        <v>7413146.5899999999</v>
      </c>
      <c r="G9" s="11">
        <f t="shared" si="0"/>
        <v>6224146.5899999999</v>
      </c>
      <c r="H9" s="11">
        <f t="shared" si="0"/>
        <v>31369557.41</v>
      </c>
    </row>
    <row r="10" spans="2:8" ht="12.75" customHeight="1" x14ac:dyDescent="0.15">
      <c r="B10" s="7" t="s">
        <v>16</v>
      </c>
      <c r="C10" s="8">
        <v>34258564</v>
      </c>
      <c r="D10" s="8">
        <v>14350</v>
      </c>
      <c r="E10" s="8">
        <f t="shared" ref="E10:E15" si="1">C10+D10</f>
        <v>34272914</v>
      </c>
      <c r="F10" s="8">
        <v>5237523.96</v>
      </c>
      <c r="G10" s="8">
        <v>5237523.96</v>
      </c>
      <c r="H10" s="13">
        <f t="shared" ref="H10:H17" si="2">E10-F10</f>
        <v>29035390.039999999</v>
      </c>
    </row>
    <row r="11" spans="2:8" ht="28" x14ac:dyDescent="0.15">
      <c r="B11" s="7" t="s">
        <v>17</v>
      </c>
      <c r="C11" s="9">
        <v>50000</v>
      </c>
      <c r="D11" s="9">
        <v>0</v>
      </c>
      <c r="E11" s="9">
        <f t="shared" si="1"/>
        <v>50000</v>
      </c>
      <c r="F11" s="9">
        <v>0</v>
      </c>
      <c r="G11" s="9">
        <v>0</v>
      </c>
      <c r="H11" s="13">
        <f t="shared" si="2"/>
        <v>50000</v>
      </c>
    </row>
    <row r="12" spans="2:8" ht="28" x14ac:dyDescent="0.15">
      <c r="B12" s="7" t="s">
        <v>18</v>
      </c>
      <c r="C12" s="9">
        <v>630000</v>
      </c>
      <c r="D12" s="9">
        <v>41924.400000000001</v>
      </c>
      <c r="E12" s="9">
        <f t="shared" si="1"/>
        <v>671924.4</v>
      </c>
      <c r="F12" s="9">
        <v>411951.4</v>
      </c>
      <c r="G12" s="9">
        <v>411951.4</v>
      </c>
      <c r="H12" s="13">
        <f t="shared" si="2"/>
        <v>259973</v>
      </c>
    </row>
    <row r="13" spans="2:8" ht="28" x14ac:dyDescent="0.15">
      <c r="B13" s="7" t="s">
        <v>19</v>
      </c>
      <c r="C13" s="9">
        <v>211613</v>
      </c>
      <c r="D13" s="9">
        <v>0</v>
      </c>
      <c r="E13" s="9">
        <f t="shared" si="1"/>
        <v>211613</v>
      </c>
      <c r="F13" s="9">
        <v>4892</v>
      </c>
      <c r="G13" s="9">
        <v>4892</v>
      </c>
      <c r="H13" s="13">
        <f t="shared" si="2"/>
        <v>206721</v>
      </c>
    </row>
    <row r="14" spans="2:8" ht="14" x14ac:dyDescent="0.15">
      <c r="B14" s="7" t="s">
        <v>20</v>
      </c>
      <c r="C14" s="9">
        <v>390000</v>
      </c>
      <c r="D14" s="9">
        <v>-10000</v>
      </c>
      <c r="E14" s="9">
        <f t="shared" si="1"/>
        <v>380000</v>
      </c>
      <c r="F14" s="9">
        <v>6173</v>
      </c>
      <c r="G14" s="9">
        <v>6173</v>
      </c>
      <c r="H14" s="13">
        <f t="shared" si="2"/>
        <v>373827</v>
      </c>
    </row>
    <row r="15" spans="2:8" ht="14" x14ac:dyDescent="0.15">
      <c r="B15" s="7" t="s">
        <v>21</v>
      </c>
      <c r="C15" s="9">
        <v>3242527</v>
      </c>
      <c r="D15" s="9">
        <v>-46274.400000000001</v>
      </c>
      <c r="E15" s="9">
        <f t="shared" si="1"/>
        <v>3196252.6</v>
      </c>
      <c r="F15" s="9">
        <v>1752606.23</v>
      </c>
      <c r="G15" s="9">
        <v>563606.23</v>
      </c>
      <c r="H15" s="13">
        <f t="shared" si="2"/>
        <v>1443646.37</v>
      </c>
    </row>
    <row r="16" spans="2:8" x14ac:dyDescent="0.15">
      <c r="B16" s="7"/>
      <c r="C16" s="9"/>
      <c r="D16" s="9"/>
      <c r="E16" s="9"/>
      <c r="F16" s="9"/>
      <c r="G16" s="9"/>
      <c r="H16" s="13">
        <f t="shared" si="2"/>
        <v>0</v>
      </c>
    </row>
    <row r="17" spans="2:8" x14ac:dyDescent="0.15">
      <c r="B17" s="7"/>
      <c r="C17" s="9"/>
      <c r="D17" s="9"/>
      <c r="E17" s="9"/>
      <c r="F17" s="9"/>
      <c r="G17" s="9"/>
      <c r="H17" s="13">
        <f t="shared" si="2"/>
        <v>0</v>
      </c>
    </row>
    <row r="18" spans="2:8" x14ac:dyDescent="0.15">
      <c r="B18" s="6"/>
      <c r="C18" s="9"/>
      <c r="D18" s="9"/>
      <c r="E18" s="9"/>
      <c r="F18" s="9"/>
      <c r="G18" s="9"/>
      <c r="H18" s="9"/>
    </row>
    <row r="19" spans="2:8" ht="14" x14ac:dyDescent="0.15">
      <c r="B19" s="3" t="s">
        <v>13</v>
      </c>
      <c r="C19" s="12">
        <f t="shared" ref="C19:H19" si="3">SUM(C20:C27)</f>
        <v>0</v>
      </c>
      <c r="D19" s="12">
        <f t="shared" si="3"/>
        <v>0</v>
      </c>
      <c r="E19" s="12">
        <f t="shared" si="3"/>
        <v>0</v>
      </c>
      <c r="F19" s="12">
        <f t="shared" si="3"/>
        <v>0</v>
      </c>
      <c r="G19" s="12">
        <f t="shared" si="3"/>
        <v>0</v>
      </c>
      <c r="H19" s="12">
        <f t="shared" si="3"/>
        <v>0</v>
      </c>
    </row>
    <row r="20" spans="2:8" ht="14" x14ac:dyDescent="0.15">
      <c r="B20" s="7" t="s">
        <v>16</v>
      </c>
      <c r="C20" s="8">
        <v>0</v>
      </c>
      <c r="D20" s="8">
        <v>0</v>
      </c>
      <c r="E20" s="8">
        <f t="shared" ref="E20:E25" si="4">C20+D20</f>
        <v>0</v>
      </c>
      <c r="F20" s="8">
        <v>0</v>
      </c>
      <c r="G20" s="8">
        <v>0</v>
      </c>
      <c r="H20" s="13">
        <f t="shared" ref="H20:H28" si="5">E20-F20</f>
        <v>0</v>
      </c>
    </row>
    <row r="21" spans="2:8" ht="28" x14ac:dyDescent="0.15">
      <c r="B21" s="7" t="s">
        <v>17</v>
      </c>
      <c r="C21" s="8">
        <v>0</v>
      </c>
      <c r="D21" s="8">
        <v>0</v>
      </c>
      <c r="E21" s="8">
        <f t="shared" si="4"/>
        <v>0</v>
      </c>
      <c r="F21" s="8">
        <v>0</v>
      </c>
      <c r="G21" s="8">
        <v>0</v>
      </c>
      <c r="H21" s="13">
        <f t="shared" si="5"/>
        <v>0</v>
      </c>
    </row>
    <row r="22" spans="2:8" ht="28" x14ac:dyDescent="0.15">
      <c r="B22" s="7" t="s">
        <v>18</v>
      </c>
      <c r="C22" s="8">
        <v>0</v>
      </c>
      <c r="D22" s="8">
        <v>0</v>
      </c>
      <c r="E22" s="8">
        <f t="shared" si="4"/>
        <v>0</v>
      </c>
      <c r="F22" s="8">
        <v>0</v>
      </c>
      <c r="G22" s="8">
        <v>0</v>
      </c>
      <c r="H22" s="13">
        <f t="shared" si="5"/>
        <v>0</v>
      </c>
    </row>
    <row r="23" spans="2:8" ht="28" x14ac:dyDescent="0.15">
      <c r="B23" s="7" t="s">
        <v>19</v>
      </c>
      <c r="C23" s="8">
        <v>0</v>
      </c>
      <c r="D23" s="8">
        <v>0</v>
      </c>
      <c r="E23" s="8">
        <f t="shared" si="4"/>
        <v>0</v>
      </c>
      <c r="F23" s="8">
        <v>0</v>
      </c>
      <c r="G23" s="8">
        <v>0</v>
      </c>
      <c r="H23" s="13">
        <f t="shared" si="5"/>
        <v>0</v>
      </c>
    </row>
    <row r="24" spans="2:8" ht="14" x14ac:dyDescent="0.15">
      <c r="B24" s="7" t="s">
        <v>20</v>
      </c>
      <c r="C24" s="9">
        <v>0</v>
      </c>
      <c r="D24" s="9">
        <v>0</v>
      </c>
      <c r="E24" s="9">
        <f t="shared" si="4"/>
        <v>0</v>
      </c>
      <c r="F24" s="9">
        <v>0</v>
      </c>
      <c r="G24" s="9">
        <v>0</v>
      </c>
      <c r="H24" s="13">
        <f t="shared" si="5"/>
        <v>0</v>
      </c>
    </row>
    <row r="25" spans="2:8" ht="14" x14ac:dyDescent="0.15">
      <c r="B25" s="7" t="s">
        <v>21</v>
      </c>
      <c r="C25" s="9">
        <v>0</v>
      </c>
      <c r="D25" s="9">
        <v>0</v>
      </c>
      <c r="E25" s="9">
        <f t="shared" si="4"/>
        <v>0</v>
      </c>
      <c r="F25" s="9">
        <v>0</v>
      </c>
      <c r="G25" s="9">
        <v>0</v>
      </c>
      <c r="H25" s="13">
        <f t="shared" si="5"/>
        <v>0</v>
      </c>
    </row>
    <row r="26" spans="2:8" x14ac:dyDescent="0.15">
      <c r="B26" s="7"/>
      <c r="C26" s="9"/>
      <c r="D26" s="9"/>
      <c r="E26" s="9"/>
      <c r="F26" s="9"/>
      <c r="G26" s="9"/>
      <c r="H26" s="13">
        <f t="shared" si="5"/>
        <v>0</v>
      </c>
    </row>
    <row r="27" spans="2:8" x14ac:dyDescent="0.15">
      <c r="B27" s="7"/>
      <c r="C27" s="9"/>
      <c r="D27" s="9"/>
      <c r="E27" s="9"/>
      <c r="F27" s="9"/>
      <c r="G27" s="9"/>
      <c r="H27" s="13">
        <f t="shared" si="5"/>
        <v>0</v>
      </c>
    </row>
    <row r="28" spans="2:8" x14ac:dyDescent="0.15">
      <c r="B28" s="6"/>
      <c r="C28" s="9"/>
      <c r="D28" s="9"/>
      <c r="E28" s="9"/>
      <c r="F28" s="9"/>
      <c r="G28" s="9"/>
      <c r="H28" s="13">
        <f t="shared" si="5"/>
        <v>0</v>
      </c>
    </row>
    <row r="29" spans="2:8" ht="14" x14ac:dyDescent="0.15">
      <c r="B29" s="2" t="s">
        <v>11</v>
      </c>
      <c r="C29" s="10">
        <f t="shared" ref="C29:H29" si="6">C9+C19</f>
        <v>38782704</v>
      </c>
      <c r="D29" s="10">
        <f t="shared" si="6"/>
        <v>0</v>
      </c>
      <c r="E29" s="10">
        <f t="shared" si="6"/>
        <v>38782704</v>
      </c>
      <c r="F29" s="10">
        <f t="shared" si="6"/>
        <v>7413146.5899999999</v>
      </c>
      <c r="G29" s="10">
        <f t="shared" si="6"/>
        <v>6224146.5899999999</v>
      </c>
      <c r="H29" s="10">
        <f t="shared" si="6"/>
        <v>31369557.41</v>
      </c>
    </row>
    <row r="30" spans="2:8" ht="14" thickBot="1" x14ac:dyDescent="0.2">
      <c r="B30" s="4"/>
      <c r="C30" s="14"/>
      <c r="D30" s="14"/>
      <c r="E30" s="14"/>
      <c r="F30" s="14"/>
      <c r="G30" s="14"/>
      <c r="H30" s="14"/>
    </row>
  </sheetData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7" right="0.7" top="0.75" bottom="0.75" header="0.3" footer="0.3"/>
  <pageSetup scale="72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F6b_EAEPED_CA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IJUMICH</cp:lastModifiedBy>
  <cp:lastPrinted>2016-12-22T17:30:19Z</cp:lastPrinted>
  <dcterms:created xsi:type="dcterms:W3CDTF">2016-10-11T20:43:07Z</dcterms:created>
  <dcterms:modified xsi:type="dcterms:W3CDTF">2024-08-15T18:47:10Z</dcterms:modified>
</cp:coreProperties>
</file>