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80de10aad7d46ab/Escritorio/CUENTA PÚBLICA 2023/4to Trimestre/Ley de Disciplina Financiera 4to Trimestre/"/>
    </mc:Choice>
  </mc:AlternateContent>
  <xr:revisionPtr revIDLastSave="0" documentId="8_{226C8D8D-1740-4FAA-BBC0-FE34FDC93513}" xr6:coauthVersionLast="47" xr6:coauthVersionMax="47" xr10:uidLastSave="{00000000-0000-0000-0000-000000000000}"/>
  <bookViews>
    <workbookView xWindow="-120" yWindow="-120" windowWidth="20730" windowHeight="1104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I100" i="1"/>
  <c r="F101" i="1"/>
  <c r="I101" i="1"/>
  <c r="F102" i="1"/>
  <c r="I102" i="1"/>
  <c r="F103" i="1"/>
  <c r="I103" i="1"/>
  <c r="F95" i="1"/>
  <c r="F88" i="1"/>
  <c r="I88" i="1"/>
  <c r="F89" i="1"/>
  <c r="F90" i="1"/>
  <c r="F91" i="1"/>
  <c r="F92" i="1"/>
  <c r="I92" i="1"/>
  <c r="F93" i="1"/>
  <c r="I93" i="1"/>
  <c r="F87" i="1"/>
  <c r="I87" i="1"/>
  <c r="F78" i="1"/>
  <c r="I78" i="1"/>
  <c r="F79" i="1"/>
  <c r="I79" i="1"/>
  <c r="F80" i="1"/>
  <c r="F81" i="1"/>
  <c r="I81" i="1"/>
  <c r="F82" i="1"/>
  <c r="I82" i="1"/>
  <c r="F83" i="1"/>
  <c r="I83" i="1"/>
  <c r="F77" i="1"/>
  <c r="F76" i="1"/>
  <c r="I76" i="1"/>
  <c r="F74" i="1"/>
  <c r="F72" i="1"/>
  <c r="I72" i="1"/>
  <c r="F75" i="1"/>
  <c r="I75" i="1"/>
  <c r="F73" i="1"/>
  <c r="F65" i="1"/>
  <c r="F66" i="1"/>
  <c r="F67" i="1"/>
  <c r="F63" i="1"/>
  <c r="I63" i="1"/>
  <c r="F68" i="1"/>
  <c r="I68" i="1"/>
  <c r="F70" i="1"/>
  <c r="I70" i="1"/>
  <c r="F71" i="1"/>
  <c r="F64" i="1"/>
  <c r="I64" i="1"/>
  <c r="F61" i="1"/>
  <c r="I61" i="1"/>
  <c r="F62" i="1"/>
  <c r="F60" i="1"/>
  <c r="F51" i="1"/>
  <c r="F52" i="1"/>
  <c r="F53" i="1"/>
  <c r="I53" i="1"/>
  <c r="F54" i="1"/>
  <c r="I54" i="1"/>
  <c r="F55" i="1"/>
  <c r="I55" i="1"/>
  <c r="F56" i="1"/>
  <c r="I56" i="1"/>
  <c r="F57" i="1"/>
  <c r="F58" i="1"/>
  <c r="I58" i="1"/>
  <c r="F50" i="1"/>
  <c r="I50" i="1"/>
  <c r="F41" i="1"/>
  <c r="I41" i="1"/>
  <c r="F42" i="1"/>
  <c r="F43" i="1"/>
  <c r="I43" i="1"/>
  <c r="F44" i="1"/>
  <c r="I44" i="1"/>
  <c r="F45" i="1"/>
  <c r="I45" i="1"/>
  <c r="F46" i="1"/>
  <c r="F47" i="1"/>
  <c r="F48" i="1"/>
  <c r="I48" i="1"/>
  <c r="F40" i="1"/>
  <c r="F31" i="1"/>
  <c r="I31" i="1"/>
  <c r="F32" i="1"/>
  <c r="I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I28" i="1"/>
  <c r="F20" i="1"/>
  <c r="F19" i="1"/>
  <c r="F13" i="1"/>
  <c r="I13" i="1"/>
  <c r="F14" i="1"/>
  <c r="I14" i="1"/>
  <c r="F15" i="1"/>
  <c r="I15" i="1"/>
  <c r="F16" i="1"/>
  <c r="F17" i="1"/>
  <c r="F18" i="1"/>
  <c r="I18" i="1"/>
  <c r="F12" i="1"/>
  <c r="F11" i="1"/>
  <c r="F153" i="1"/>
  <c r="I153" i="1"/>
  <c r="F154" i="1"/>
  <c r="I154" i="1"/>
  <c r="F155" i="1"/>
  <c r="I155" i="1"/>
  <c r="F156" i="1"/>
  <c r="I156" i="1"/>
  <c r="F157" i="1"/>
  <c r="I157" i="1"/>
  <c r="F158" i="1"/>
  <c r="I158" i="1"/>
  <c r="F152" i="1"/>
  <c r="F149" i="1"/>
  <c r="I149" i="1"/>
  <c r="F150" i="1"/>
  <c r="F147" i="1"/>
  <c r="I147" i="1"/>
  <c r="F148" i="1"/>
  <c r="F140" i="1"/>
  <c r="F141" i="1"/>
  <c r="F142" i="1"/>
  <c r="F143" i="1"/>
  <c r="I143" i="1"/>
  <c r="F144" i="1"/>
  <c r="I144" i="1"/>
  <c r="F145" i="1"/>
  <c r="I145" i="1"/>
  <c r="F146" i="1"/>
  <c r="F138" i="1"/>
  <c r="I138" i="1"/>
  <c r="I146" i="1"/>
  <c r="F139" i="1"/>
  <c r="F136" i="1"/>
  <c r="F134" i="1"/>
  <c r="I134" i="1"/>
  <c r="F137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F114" i="1"/>
  <c r="I114" i="1"/>
  <c r="I116" i="1"/>
  <c r="F117" i="1"/>
  <c r="I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F108" i="1"/>
  <c r="F109" i="1"/>
  <c r="I109" i="1"/>
  <c r="F110" i="1"/>
  <c r="I110" i="1"/>
  <c r="F111" i="1"/>
  <c r="I111" i="1"/>
  <c r="F112" i="1"/>
  <c r="F104" i="1"/>
  <c r="I104" i="1"/>
  <c r="F113" i="1"/>
  <c r="I113" i="1"/>
  <c r="F105" i="1"/>
  <c r="E151" i="1"/>
  <c r="G151" i="1"/>
  <c r="H151" i="1"/>
  <c r="D151" i="1"/>
  <c r="E147" i="1"/>
  <c r="G147" i="1"/>
  <c r="H147" i="1"/>
  <c r="D147" i="1"/>
  <c r="D85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/>
  <c r="G86" i="1"/>
  <c r="G85" i="1"/>
  <c r="H86" i="1"/>
  <c r="H85" i="1"/>
  <c r="D86" i="1"/>
  <c r="I90" i="1"/>
  <c r="I91" i="1"/>
  <c r="I96" i="1"/>
  <c r="I97" i="1"/>
  <c r="I98" i="1"/>
  <c r="I99" i="1"/>
  <c r="I108" i="1"/>
  <c r="I118" i="1"/>
  <c r="I128" i="1"/>
  <c r="I135" i="1"/>
  <c r="I136" i="1"/>
  <c r="I140" i="1"/>
  <c r="I141" i="1"/>
  <c r="I142" i="1"/>
  <c r="I73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I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71" i="1"/>
  <c r="I152" i="1"/>
  <c r="I107" i="1"/>
  <c r="I67" i="1"/>
  <c r="I66" i="1"/>
  <c r="I62" i="1"/>
  <c r="I60" i="1"/>
  <c r="I57" i="1"/>
  <c r="I51" i="1"/>
  <c r="I47" i="1"/>
  <c r="I46" i="1"/>
  <c r="I42" i="1"/>
  <c r="I35" i="1"/>
  <c r="I30" i="1"/>
  <c r="I24" i="1"/>
  <c r="I22" i="1"/>
  <c r="I105" i="1"/>
  <c r="I127" i="1"/>
  <c r="I40" i="1"/>
  <c r="I89" i="1"/>
  <c r="I148" i="1"/>
  <c r="I65" i="1"/>
  <c r="I77" i="1"/>
  <c r="I95" i="1"/>
  <c r="I139" i="1"/>
  <c r="F49" i="1"/>
  <c r="F39" i="1"/>
  <c r="F29" i="1"/>
  <c r="D10" i="1"/>
  <c r="D160" i="1"/>
  <c r="H10" i="1"/>
  <c r="H160" i="1"/>
  <c r="G10" i="1"/>
  <c r="G160" i="1"/>
  <c r="E10" i="1"/>
  <c r="E160" i="1"/>
  <c r="I29" i="1"/>
  <c r="I39" i="1"/>
  <c r="F94" i="1"/>
  <c r="I94" i="1"/>
  <c r="F124" i="1"/>
  <c r="I124" i="1"/>
  <c r="I112" i="1"/>
  <c r="I150" i="1"/>
  <c r="I12" i="1"/>
  <c r="I11" i="1"/>
  <c r="I20" i="1"/>
  <c r="I19" i="1"/>
  <c r="I52" i="1"/>
  <c r="I49" i="1"/>
  <c r="F151" i="1"/>
  <c r="I151" i="1"/>
  <c r="F86" i="1"/>
  <c r="I74" i="1"/>
  <c r="F10" i="1"/>
  <c r="I10" i="1"/>
  <c r="F85" i="1"/>
  <c r="I86" i="1"/>
  <c r="I85" i="1"/>
  <c r="F16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<sst xmlns="http://schemas.openxmlformats.org/spreadsheetml/2006/main" count="162" uniqueCount="89">
  <si>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</si>
  <si>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</si>
  <si>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</si>
  <si>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</si>
  <si>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</si>
  <si>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</si>
  <si>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</si>
  <si>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</si>
  <si>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</si>
  <si>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</si>
  <si>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</si>
  <si>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</si>
  <si>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</si>
  <si>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</si>
  <si>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</si>
  <si>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</si>
  <si>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</si>
  <si>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</si>
  <si>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</si>
  <si>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</si>
  <si>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</si>
  <si>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</si>
  <si>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</si>
  <si>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</si>
  <si>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</si>
  <si>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</si>
  <si>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</si>
  <si>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</si>
  <si>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</si>
  <si>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</si>
  <si>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</si>
  <si>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</si>
  <si>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</si>
  <si>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</si>
  <si>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</si>
  <si>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</si>
  <si>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</si>
  <si>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</si>
  <si>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</si>
  <si>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</si>
  <si>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</si>
  <si>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</si>
  <si>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</si>
  <si>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</si>
  <si>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</si>
  <si>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</si>
  <si>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</si>
  <si>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</si>
  <si>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</si>
  <si>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</si>
  <si>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</si>
  <si>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</si>
  <si>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</si>
  <si>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</si>
  <si>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</si>
  <si>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</si>
  <si>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</si>
  <si>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</si>
  <si>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</si>
  <si>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</si>
  <si>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</si>
  <si>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</si>
  <si>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</si>
  <si>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</si>
  <si>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</si>
  <si>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</si>
  <si>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</si>
  <si>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</si>
  <si>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</si>
  <si>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</si>
  <si>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</si>
  <si>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</si>
  <si>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</si>
  <si>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</si>
  <si>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</si>
  <si>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</si>
  <si>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</si>
  <si>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</si>
  <si>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</si>
  <si>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</si>
  <si>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</si>
  <si>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</si>
  <si>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</si>
  <si>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</si>
  <si>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</si>
  <si>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</si>
  <si>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</si>
  <si>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DE LA JUVENTUD MICHOACANA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</si>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</sst>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37668278</v>
      </c>
      <c r="E10" s="14">
        <f t="shared" si="0"/>
        <v>3521885.459999999</v>
      </c>
      <c r="F10" s="14">
        <f t="shared" si="0"/>
        <v>41190163.459999993</v>
      </c>
      <c r="G10" s="14">
        <f t="shared" si="0"/>
        <v>38083313.849999994</v>
      </c>
      <c r="H10" s="14">
        <f t="shared" si="0"/>
        <v>38083313.849999994</v>
      </c>
      <c r="I10" s="14">
        <f t="shared" si="0"/>
        <v>3106849.61</v>
      </c>
    </row>
    <row r="11" spans="2:9" x14ac:dyDescent="0.2">
      <c r="B11" s="3" t="s">
        <v>12</v>
      </c>
      <c r="C11" s="9"/>
      <c r="D11" s="15">
        <f t="shared" ref="D11:I11" si="1">SUM(D12:D18)</f>
        <v>28785186</v>
      </c>
      <c r="E11" s="15">
        <f t="shared" si="1"/>
        <v>-5373.1800000005969</v>
      </c>
      <c r="F11" s="15">
        <f t="shared" si="1"/>
        <v>28779812.82</v>
      </c>
      <c r="G11" s="15">
        <f t="shared" si="1"/>
        <v>25685305.91</v>
      </c>
      <c r="H11" s="15">
        <f t="shared" si="1"/>
        <v>25685305.91</v>
      </c>
      <c r="I11" s="15">
        <f t="shared" si="1"/>
        <v>3094506.91</v>
      </c>
    </row>
    <row r="12" spans="2:9" x14ac:dyDescent="0.2">
      <c r="B12" s="13" t="s">
        <v>13</v>
      </c>
      <c r="C12" s="11"/>
      <c r="D12" s="15">
        <v>23883854</v>
      </c>
      <c r="E12" s="16">
        <v>-7818877.0800000001</v>
      </c>
      <c r="F12" s="16">
        <f>D12+E12</f>
        <v>16064976.92</v>
      </c>
      <c r="G12" s="16">
        <v>13308536.189999999</v>
      </c>
      <c r="H12" s="16">
        <v>13308536.189999999</v>
      </c>
      <c r="I12" s="16">
        <f>F12-G12</f>
        <v>2756440.7300000004</v>
      </c>
    </row>
    <row r="13" spans="2:9" x14ac:dyDescent="0.2">
      <c r="B13" s="13" t="s">
        <v>14</v>
      </c>
      <c r="C13" s="11"/>
      <c r="D13" s="15">
        <v>1259136</v>
      </c>
      <c r="E13" s="16">
        <v>-61002.48</v>
      </c>
      <c r="F13" s="16">
        <f t="shared" ref="F13:F18" si="2">D13+E13</f>
        <v>1198133.52</v>
      </c>
      <c r="G13" s="16">
        <v>995606.53</v>
      </c>
      <c r="H13" s="16">
        <v>995606.53</v>
      </c>
      <c r="I13" s="16">
        <f t="shared" ref="I13:I18" si="3">F13-G13</f>
        <v>202526.99</v>
      </c>
    </row>
    <row r="14" spans="2:9" x14ac:dyDescent="0.2">
      <c r="B14" s="13" t="s">
        <v>15</v>
      </c>
      <c r="C14" s="11"/>
      <c r="D14" s="15">
        <v>925567</v>
      </c>
      <c r="E14" s="16">
        <v>4404351.84</v>
      </c>
      <c r="F14" s="16">
        <f t="shared" si="2"/>
        <v>5329918.84</v>
      </c>
      <c r="G14" s="16">
        <v>5329918.2300000004</v>
      </c>
      <c r="H14" s="16">
        <v>5329918.2300000004</v>
      </c>
      <c r="I14" s="16">
        <f t="shared" si="3"/>
        <v>0.60999999940395355</v>
      </c>
    </row>
    <row r="15" spans="2:9" x14ac:dyDescent="0.2">
      <c r="B15" s="13" t="s">
        <v>16</v>
      </c>
      <c r="C15" s="11"/>
      <c r="D15" s="15">
        <v>0</v>
      </c>
      <c r="E15" s="16">
        <v>3445041.83</v>
      </c>
      <c r="F15" s="16">
        <f t="shared" si="2"/>
        <v>3445041.83</v>
      </c>
      <c r="G15" s="16">
        <v>3366590.89</v>
      </c>
      <c r="H15" s="16">
        <v>3366590.89</v>
      </c>
      <c r="I15" s="16">
        <f t="shared" si="3"/>
        <v>78450.939999999944</v>
      </c>
    </row>
    <row r="16" spans="2:9" x14ac:dyDescent="0.2">
      <c r="B16" s="13" t="s">
        <v>17</v>
      </c>
      <c r="C16" s="11"/>
      <c r="D16" s="15">
        <v>2716629</v>
      </c>
      <c r="E16" s="16">
        <v>25112.71</v>
      </c>
      <c r="F16" s="16">
        <f t="shared" si="2"/>
        <v>2741741.71</v>
      </c>
      <c r="G16" s="16">
        <v>2684654.07</v>
      </c>
      <c r="H16" s="16">
        <v>2684654.07</v>
      </c>
      <c r="I16" s="16">
        <f t="shared" si="3"/>
        <v>57087.64000000013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1473970</v>
      </c>
      <c r="E19" s="15">
        <f t="shared" si="4"/>
        <v>675241.67</v>
      </c>
      <c r="F19" s="15">
        <f t="shared" si="4"/>
        <v>2149211.6700000004</v>
      </c>
      <c r="G19" s="15">
        <f t="shared" si="4"/>
        <v>2149211.6700000004</v>
      </c>
      <c r="H19" s="15">
        <f t="shared" si="4"/>
        <v>2149211.6700000004</v>
      </c>
      <c r="I19" s="15">
        <f t="shared" si="4"/>
        <v>0</v>
      </c>
    </row>
    <row r="20" spans="2:9" x14ac:dyDescent="0.2">
      <c r="B20" s="13" t="s">
        <v>21</v>
      </c>
      <c r="C20" s="11"/>
      <c r="D20" s="15">
        <v>260000</v>
      </c>
      <c r="E20" s="16">
        <v>33745.03</v>
      </c>
      <c r="F20" s="15">
        <f t="shared" ref="F20:F28" si="5">D20+E20</f>
        <v>293745.03000000003</v>
      </c>
      <c r="G20" s="16">
        <v>293745.03000000003</v>
      </c>
      <c r="H20" s="16">
        <v>293745.03000000003</v>
      </c>
      <c r="I20" s="16">
        <f>F20-G20</f>
        <v>0</v>
      </c>
    </row>
    <row r="21" spans="2:9" x14ac:dyDescent="0.2">
      <c r="B21" s="13" t="s">
        <v>22</v>
      </c>
      <c r="C21" s="11"/>
      <c r="D21" s="15">
        <v>228000</v>
      </c>
      <c r="E21" s="16">
        <v>65616.06</v>
      </c>
      <c r="F21" s="15">
        <f t="shared" si="5"/>
        <v>293616.06</v>
      </c>
      <c r="G21" s="16">
        <v>293616.06</v>
      </c>
      <c r="H21" s="16">
        <v>293616.06</v>
      </c>
      <c r="I21" s="16">
        <f t="shared" ref="I21:I83" si="6">F21-G21</f>
        <v>0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100000</v>
      </c>
      <c r="E23" s="16">
        <v>943109.59</v>
      </c>
      <c r="F23" s="15">
        <f t="shared" si="5"/>
        <v>1043109.59</v>
      </c>
      <c r="G23" s="16">
        <v>1043109.59</v>
      </c>
      <c r="H23" s="16">
        <v>1043109.59</v>
      </c>
      <c r="I23" s="16">
        <f t="shared" si="6"/>
        <v>0</v>
      </c>
    </row>
    <row r="24" spans="2:9" x14ac:dyDescent="0.2">
      <c r="B24" s="13" t="s">
        <v>25</v>
      </c>
      <c r="C24" s="11"/>
      <c r="D24" s="15">
        <v>4000</v>
      </c>
      <c r="E24" s="16">
        <v>30036.87</v>
      </c>
      <c r="F24" s="15">
        <f t="shared" si="5"/>
        <v>34036.869999999995</v>
      </c>
      <c r="G24" s="16">
        <v>34036.870000000003</v>
      </c>
      <c r="H24" s="16">
        <v>34036.870000000003</v>
      </c>
      <c r="I24" s="16">
        <f t="shared" si="6"/>
        <v>0</v>
      </c>
    </row>
    <row r="25" spans="2:9" x14ac:dyDescent="0.2">
      <c r="B25" s="13" t="s">
        <v>26</v>
      </c>
      <c r="C25" s="11"/>
      <c r="D25" s="15">
        <v>464000</v>
      </c>
      <c r="E25" s="16">
        <v>-263306.52</v>
      </c>
      <c r="F25" s="15">
        <f t="shared" si="5"/>
        <v>200693.47999999998</v>
      </c>
      <c r="G25" s="16">
        <v>200693.48</v>
      </c>
      <c r="H25" s="16">
        <v>200693.48</v>
      </c>
      <c r="I25" s="16">
        <f t="shared" si="6"/>
        <v>0</v>
      </c>
    </row>
    <row r="26" spans="2:9" x14ac:dyDescent="0.2">
      <c r="B26" s="13" t="s">
        <v>27</v>
      </c>
      <c r="C26" s="11"/>
      <c r="D26" s="15">
        <v>345970</v>
      </c>
      <c r="E26" s="16">
        <v>-117231.58</v>
      </c>
      <c r="F26" s="15">
        <f t="shared" si="5"/>
        <v>228738.41999999998</v>
      </c>
      <c r="G26" s="16">
        <v>228738.42</v>
      </c>
      <c r="H26" s="16">
        <v>228738.42</v>
      </c>
      <c r="I26" s="16">
        <f t="shared" si="6"/>
        <v>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72000</v>
      </c>
      <c r="E28" s="16">
        <v>-16727.78</v>
      </c>
      <c r="F28" s="15">
        <f t="shared" si="5"/>
        <v>55272.22</v>
      </c>
      <c r="G28" s="16">
        <v>55272.22</v>
      </c>
      <c r="H28" s="16">
        <v>55272.22</v>
      </c>
      <c r="I28" s="16">
        <f t="shared" si="6"/>
        <v>0</v>
      </c>
    </row>
    <row r="29" spans="2:9" x14ac:dyDescent="0.2">
      <c r="B29" s="3" t="s">
        <v>30</v>
      </c>
      <c r="C29" s="9"/>
      <c r="D29" s="15">
        <f t="shared" ref="D29:I29" si="7">SUM(D30:D38)</f>
        <v>4558480</v>
      </c>
      <c r="E29" s="15">
        <f t="shared" si="7"/>
        <v>4256389.09</v>
      </c>
      <c r="F29" s="15">
        <f t="shared" si="7"/>
        <v>8814869.0899999999</v>
      </c>
      <c r="G29" s="15">
        <f t="shared" si="7"/>
        <v>8803276.3900000006</v>
      </c>
      <c r="H29" s="15">
        <f t="shared" si="7"/>
        <v>8803276.3900000006</v>
      </c>
      <c r="I29" s="15">
        <f t="shared" si="7"/>
        <v>11592.699999999721</v>
      </c>
    </row>
    <row r="30" spans="2:9" x14ac:dyDescent="0.2">
      <c r="B30" s="13" t="s">
        <v>31</v>
      </c>
      <c r="C30" s="11"/>
      <c r="D30" s="15">
        <v>27000</v>
      </c>
      <c r="E30" s="16">
        <v>-10663.21</v>
      </c>
      <c r="F30" s="15">
        <f t="shared" ref="F30:F38" si="8">D30+E30</f>
        <v>16336.79</v>
      </c>
      <c r="G30" s="16">
        <v>16336.79</v>
      </c>
      <c r="H30" s="16">
        <v>16336.79</v>
      </c>
      <c r="I30" s="16">
        <f t="shared" si="6"/>
        <v>0</v>
      </c>
    </row>
    <row r="31" spans="2:9" x14ac:dyDescent="0.2">
      <c r="B31" s="13" t="s">
        <v>32</v>
      </c>
      <c r="C31" s="11"/>
      <c r="D31" s="15">
        <v>1558000</v>
      </c>
      <c r="E31" s="16">
        <v>158325.19</v>
      </c>
      <c r="F31" s="15">
        <f t="shared" si="8"/>
        <v>1716325.19</v>
      </c>
      <c r="G31" s="16">
        <v>1716325.19</v>
      </c>
      <c r="H31" s="16">
        <v>1716325.19</v>
      </c>
      <c r="I31" s="16">
        <f t="shared" si="6"/>
        <v>0</v>
      </c>
    </row>
    <row r="32" spans="2:9" x14ac:dyDescent="0.2">
      <c r="B32" s="13" t="s">
        <v>33</v>
      </c>
      <c r="C32" s="11"/>
      <c r="D32" s="15">
        <v>730000</v>
      </c>
      <c r="E32" s="16">
        <v>307064.5</v>
      </c>
      <c r="F32" s="15">
        <f t="shared" si="8"/>
        <v>1037064.5</v>
      </c>
      <c r="G32" s="16">
        <v>1037064.5</v>
      </c>
      <c r="H32" s="16">
        <v>1037064.5</v>
      </c>
      <c r="I32" s="16">
        <f t="shared" si="6"/>
        <v>0</v>
      </c>
    </row>
    <row r="33" spans="2:9" x14ac:dyDescent="0.2">
      <c r="B33" s="13" t="s">
        <v>34</v>
      </c>
      <c r="C33" s="11"/>
      <c r="D33" s="15">
        <v>60000</v>
      </c>
      <c r="E33" s="16">
        <v>-26282.81</v>
      </c>
      <c r="F33" s="15">
        <f t="shared" si="8"/>
        <v>33717.19</v>
      </c>
      <c r="G33" s="16">
        <v>33717.19</v>
      </c>
      <c r="H33" s="16">
        <v>33717.19</v>
      </c>
      <c r="I33" s="16">
        <f t="shared" si="6"/>
        <v>0</v>
      </c>
    </row>
    <row r="34" spans="2:9" x14ac:dyDescent="0.2">
      <c r="B34" s="13" t="s">
        <v>35</v>
      </c>
      <c r="C34" s="11"/>
      <c r="D34" s="15">
        <v>125400</v>
      </c>
      <c r="E34" s="16">
        <v>238840.95</v>
      </c>
      <c r="F34" s="15">
        <f t="shared" si="8"/>
        <v>364240.95</v>
      </c>
      <c r="G34" s="16">
        <v>364240.95</v>
      </c>
      <c r="H34" s="16">
        <v>364240.95</v>
      </c>
      <c r="I34" s="16">
        <f t="shared" si="6"/>
        <v>0</v>
      </c>
    </row>
    <row r="35" spans="2:9" x14ac:dyDescent="0.2">
      <c r="B35" s="13" t="s">
        <v>36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 x14ac:dyDescent="0.2">
      <c r="B36" s="13" t="s">
        <v>37</v>
      </c>
      <c r="C36" s="11"/>
      <c r="D36" s="15">
        <v>370000</v>
      </c>
      <c r="E36" s="16">
        <v>34045.4</v>
      </c>
      <c r="F36" s="15">
        <f t="shared" si="8"/>
        <v>404045.4</v>
      </c>
      <c r="G36" s="16">
        <v>404045.4</v>
      </c>
      <c r="H36" s="16">
        <v>404045.4</v>
      </c>
      <c r="I36" s="16">
        <f t="shared" si="6"/>
        <v>0</v>
      </c>
    </row>
    <row r="37" spans="2:9" x14ac:dyDescent="0.2">
      <c r="B37" s="13" t="s">
        <v>38</v>
      </c>
      <c r="C37" s="11"/>
      <c r="D37" s="15">
        <v>498000</v>
      </c>
      <c r="E37" s="16">
        <v>1981924.1</v>
      </c>
      <c r="F37" s="15">
        <f t="shared" si="8"/>
        <v>2479924.1</v>
      </c>
      <c r="G37" s="16">
        <v>2479924.1</v>
      </c>
      <c r="H37" s="16">
        <v>2479924.1</v>
      </c>
      <c r="I37" s="16">
        <f t="shared" si="6"/>
        <v>0</v>
      </c>
    </row>
    <row r="38" spans="2:9" x14ac:dyDescent="0.2">
      <c r="B38" s="13" t="s">
        <v>39</v>
      </c>
      <c r="C38" s="11"/>
      <c r="D38" s="15">
        <v>1190080</v>
      </c>
      <c r="E38" s="16">
        <v>1573134.97</v>
      </c>
      <c r="F38" s="15">
        <f t="shared" si="8"/>
        <v>2763214.9699999997</v>
      </c>
      <c r="G38" s="16">
        <v>2751622.27</v>
      </c>
      <c r="H38" s="16">
        <v>2751622.27</v>
      </c>
      <c r="I38" s="16">
        <f t="shared" si="6"/>
        <v>11592.699999999721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1218000</v>
      </c>
      <c r="E39" s="15">
        <f t="shared" si="9"/>
        <v>-1096354.6000000001</v>
      </c>
      <c r="F39" s="15">
        <f>SUM(F40:F48)</f>
        <v>121645.39999999991</v>
      </c>
      <c r="G39" s="15">
        <f t="shared" si="9"/>
        <v>120895.4</v>
      </c>
      <c r="H39" s="15">
        <f t="shared" si="9"/>
        <v>120895.4</v>
      </c>
      <c r="I39" s="15">
        <f t="shared" si="9"/>
        <v>749.99999999991269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1218000</v>
      </c>
      <c r="E43" s="16">
        <v>-1096354.6000000001</v>
      </c>
      <c r="F43" s="15">
        <f t="shared" si="10"/>
        <v>121645.39999999991</v>
      </c>
      <c r="G43" s="16">
        <v>120895.4</v>
      </c>
      <c r="H43" s="16">
        <v>120895.4</v>
      </c>
      <c r="I43" s="16">
        <f t="shared" si="6"/>
        <v>749.99999999991269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1632642</v>
      </c>
      <c r="E49" s="15">
        <f t="shared" si="11"/>
        <v>-308017.52</v>
      </c>
      <c r="F49" s="15">
        <f t="shared" si="11"/>
        <v>1324624.48</v>
      </c>
      <c r="G49" s="15">
        <f t="shared" si="11"/>
        <v>1324624.48</v>
      </c>
      <c r="H49" s="15">
        <f t="shared" si="11"/>
        <v>1324624.48</v>
      </c>
      <c r="I49" s="15">
        <f t="shared" si="11"/>
        <v>0</v>
      </c>
    </row>
    <row r="50" spans="2:9" x14ac:dyDescent="0.2">
      <c r="B50" s="13" t="s">
        <v>51</v>
      </c>
      <c r="C50" s="11"/>
      <c r="D50" s="15">
        <v>332000</v>
      </c>
      <c r="E50" s="16">
        <v>269172.47999999998</v>
      </c>
      <c r="F50" s="15">
        <f t="shared" si="10"/>
        <v>601172.47999999998</v>
      </c>
      <c r="G50" s="16">
        <v>601172.47999999998</v>
      </c>
      <c r="H50" s="16">
        <v>601172.47999999998</v>
      </c>
      <c r="I50" s="16">
        <f t="shared" si="6"/>
        <v>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>
        <v>685000</v>
      </c>
      <c r="E53" s="16">
        <v>6900</v>
      </c>
      <c r="F53" s="15">
        <f t="shared" si="10"/>
        <v>691900</v>
      </c>
      <c r="G53" s="16">
        <v>691900</v>
      </c>
      <c r="H53" s="16">
        <v>691900</v>
      </c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0</v>
      </c>
      <c r="E55" s="16">
        <v>31552</v>
      </c>
      <c r="F55" s="15">
        <f t="shared" si="10"/>
        <v>31552</v>
      </c>
      <c r="G55" s="16">
        <v>31552</v>
      </c>
      <c r="H55" s="16">
        <v>31552</v>
      </c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615642</v>
      </c>
      <c r="E58" s="16">
        <v>-615642</v>
      </c>
      <c r="F58" s="15">
        <f t="shared" si="10"/>
        <v>0</v>
      </c>
      <c r="G58" s="16">
        <v>0</v>
      </c>
      <c r="H58" s="16">
        <v>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37668278</v>
      </c>
      <c r="E160" s="14">
        <f t="shared" si="21"/>
        <v>3521885.459999999</v>
      </c>
      <c r="F160" s="14">
        <f t="shared" si="21"/>
        <v>41190163.459999993</v>
      </c>
      <c r="G160" s="14">
        <f t="shared" si="21"/>
        <v>38083313.849999994</v>
      </c>
      <c r="H160" s="14">
        <f t="shared" si="21"/>
        <v>38083313.849999994</v>
      </c>
      <c r="I160" s="14">
        <f t="shared" si="21"/>
        <v>3106849.61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Cuauhtemoc Perez Barcena</cp:lastModifiedBy>
  <cp:lastPrinted>2016-12-20T19:53:14Z</cp:lastPrinted>
  <dcterms:created xsi:type="dcterms:W3CDTF">2016-10-11T20:25:15Z</dcterms:created>
  <dcterms:modified xsi:type="dcterms:W3CDTF">2024-08-10T21:34:57Z</dcterms:modified>
</cp:coreProperties>
</file>